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495" windowHeight="11640" activeTab="1"/>
  </bookViews>
  <sheets>
    <sheet name="Data entry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<sst xmlns="http://schemas.openxmlformats.org/spreadsheetml/2006/main" count="47" uniqueCount="23">
  <si>
    <t xml:space="preserve">Date </t>
  </si>
  <si>
    <t xml:space="preserve">Time </t>
  </si>
  <si>
    <t>Physical address of the site</t>
  </si>
  <si>
    <t xml:space="preserve">Sheet Number </t>
  </si>
  <si>
    <t xml:space="preserve">Name of recorder </t>
  </si>
  <si>
    <t>Number of collection days</t>
  </si>
  <si>
    <r>
      <t>Number of full time equivalent staff at the site</t>
    </r>
    <r>
      <rPr>
        <sz val="10"/>
        <rFont val="Arial"/>
        <family val="0"/>
      </rPr>
      <t xml:space="preserve"> </t>
    </r>
  </si>
  <si>
    <t xml:space="preserve">Waste Category </t>
  </si>
  <si>
    <t xml:space="preserve">Description </t>
  </si>
  <si>
    <t xml:space="preserve">Waste weight (kg) </t>
  </si>
  <si>
    <t xml:space="preserve">Other </t>
  </si>
  <si>
    <t xml:space="preserve">Total </t>
  </si>
  <si>
    <t>Description</t>
  </si>
  <si>
    <t>Container weight (kg)</t>
  </si>
  <si>
    <t>Gross weight (kg)</t>
  </si>
  <si>
    <t>Input weight of empty bins (tare weight) into apricot cells</t>
  </si>
  <si>
    <t>Input data from each bin weighed into yellow cells</t>
  </si>
  <si>
    <t>Input audit details into green cells</t>
  </si>
  <si>
    <t>Waste (% of Total )</t>
  </si>
  <si>
    <t>Worksheet 7</t>
  </si>
  <si>
    <t>Waste Audit - Material Reuse</t>
  </si>
  <si>
    <t>Reuse material 1</t>
  </si>
  <si>
    <t>Reuse material 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</si>
</sst>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5" borderId="7" xfId="0" applyFill="1" applyBorder="1" applyAlignment="1" applyProtection="1">
      <alignment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164" fontId="2" fillId="2" borderId="11" xfId="19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64" fontId="2" fillId="0" borderId="16" xfId="19" applyNumberFormat="1" applyFont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 wrapText="1"/>
      <protection locked="0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19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30" xfId="0" applyFont="1" applyFill="1" applyBorder="1" applyAlignment="1" applyProtection="1">
      <alignment horizontal="left" vertical="center" wrapText="1"/>
      <protection locked="0"/>
    </xf>
    <xf numFmtId="0" fontId="0" fillId="5" borderId="5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32" xfId="0" applyFont="1" applyFill="1" applyBorder="1" applyAlignment="1" applyProtection="1">
      <alignment horizontal="left" vertical="center" wrapText="1"/>
      <protection locked="0"/>
    </xf>
    <xf numFmtId="0" fontId="0" fillId="5" borderId="33" xfId="0" applyFont="1" applyFill="1" applyBorder="1" applyAlignment="1" applyProtection="1">
      <alignment horizontal="left" vertical="center" wrapText="1"/>
      <protection locked="0"/>
    </xf>
    <xf numFmtId="0" fontId="0" fillId="5" borderId="34" xfId="0" applyFont="1" applyFill="1" applyBorder="1" applyAlignment="1" applyProtection="1">
      <alignment horizontal="left" vertical="center" wrapText="1"/>
      <protection locked="0"/>
    </xf>
    <xf numFmtId="0" fontId="0" fillId="5" borderId="35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0" borderId="36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horizontal="left" vertical="center" wrapText="1" indent="1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0" fillId="0" borderId="40" xfId="0" applyFont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323850</xdr:colOff>
      <xdr:row>9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23850"/>
          <a:ext cx="56673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0</xdr:rowOff>
    </xdr:from>
    <xdr:to>
      <xdr:col>3</xdr:col>
      <xdr:colOff>1209675</xdr:colOff>
      <xdr:row>10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23850"/>
          <a:ext cx="5953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S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33.8515625" style="2" customWidth="1"/>
    <col min="3" max="3" width="28.7109375" style="2" customWidth="1"/>
    <col min="4" max="4" width="9.8515625" style="2" customWidth="1"/>
    <col min="5" max="16" width="7.7109375" style="2" customWidth="1"/>
    <col min="17" max="18" width="9.140625" style="2" customWidth="1"/>
    <col min="19" max="19" width="0" style="2" hidden="1" customWidth="1"/>
    <col min="20" max="16384" width="9.140625" style="2" customWidth="1"/>
  </cols>
  <sheetData>
    <row r="3" ht="12.75"/>
    <row r="4" ht="12.75"/>
    <row r="5" ht="12.75"/>
    <row r="6" ht="12.75"/>
    <row r="7" ht="12.75"/>
    <row r="8" ht="12.75"/>
    <row r="9" ht="12.75"/>
    <row r="10" ht="9.75" customHeight="1"/>
    <row r="11" ht="13.5" customHeight="1" thickBot="1"/>
    <row r="12" spans="2:16" ht="26.25" customHeight="1" thickBot="1">
      <c r="B12" s="3" t="s">
        <v>19</v>
      </c>
      <c r="C12" s="59" t="s">
        <v>20</v>
      </c>
      <c r="D12" s="36"/>
      <c r="E12" s="36"/>
      <c r="F12" s="36"/>
      <c r="G12" s="36"/>
      <c r="H12" s="36"/>
      <c r="I12" s="36"/>
      <c r="J12" s="36"/>
      <c r="K12" s="36"/>
      <c r="L12" s="4"/>
      <c r="M12" s="4"/>
      <c r="N12" s="4"/>
      <c r="O12" s="4"/>
      <c r="P12" s="5"/>
    </row>
    <row r="13" spans="2:16" ht="21" customHeight="1">
      <c r="B13" s="6" t="s">
        <v>0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2:16" ht="21" customHeight="1">
      <c r="B14" s="7" t="s">
        <v>1</v>
      </c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</row>
    <row r="15" spans="2:16" ht="21" customHeight="1">
      <c r="B15" s="7" t="s">
        <v>2</v>
      </c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2:16" ht="21" customHeight="1">
      <c r="B16" s="7" t="s">
        <v>3</v>
      </c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</row>
    <row r="17" spans="2:16" ht="21" customHeight="1">
      <c r="B17" s="7" t="s">
        <v>4</v>
      </c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2:16" ht="21" customHeight="1">
      <c r="B18" s="7" t="s">
        <v>5</v>
      </c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</row>
    <row r="19" spans="2:16" ht="29.25" customHeight="1" thickBot="1">
      <c r="B19" s="8" t="s">
        <v>6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</row>
    <row r="20" spans="2:16" ht="42" customHeight="1" thickBot="1">
      <c r="B20" s="9" t="s">
        <v>7</v>
      </c>
      <c r="C20" s="14" t="s">
        <v>12</v>
      </c>
      <c r="D20" s="19" t="s">
        <v>13</v>
      </c>
      <c r="E20" s="20" t="s">
        <v>14</v>
      </c>
      <c r="F20" s="20" t="s">
        <v>14</v>
      </c>
      <c r="G20" s="20" t="s">
        <v>14</v>
      </c>
      <c r="H20" s="20" t="s">
        <v>14</v>
      </c>
      <c r="I20" s="20" t="s">
        <v>14</v>
      </c>
      <c r="J20" s="20" t="s">
        <v>14</v>
      </c>
      <c r="K20" s="20" t="s">
        <v>14</v>
      </c>
      <c r="L20" s="20" t="s">
        <v>14</v>
      </c>
      <c r="M20" s="20" t="s">
        <v>14</v>
      </c>
      <c r="N20" s="20" t="s">
        <v>14</v>
      </c>
      <c r="O20" s="20" t="s">
        <v>14</v>
      </c>
      <c r="P20" s="21" t="s">
        <v>14</v>
      </c>
    </row>
    <row r="21" spans="2:19" ht="21.75" customHeight="1">
      <c r="B21" s="40" t="s">
        <v>21</v>
      </c>
      <c r="C21" s="37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S21" s="2">
        <f>COUNTIF(E21:P21,"&gt;0")</f>
        <v>0</v>
      </c>
    </row>
    <row r="22" spans="2:19" ht="21.75" customHeight="1">
      <c r="B22" s="41" t="s">
        <v>22</v>
      </c>
      <c r="C22" s="38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  <c r="S22" s="2">
        <f>COUNTIF(E22:P22,"&gt;0")</f>
        <v>0</v>
      </c>
    </row>
    <row r="23" spans="2:16" ht="21.75" customHeight="1">
      <c r="B23" s="41" t="s">
        <v>10</v>
      </c>
      <c r="C23" s="38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</row>
    <row r="24" spans="2:16" ht="21.75" customHeight="1">
      <c r="B24" s="41" t="s">
        <v>10</v>
      </c>
      <c r="C24" s="38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</row>
    <row r="25" spans="2:16" ht="21.75" customHeight="1">
      <c r="B25" s="41" t="s">
        <v>10</v>
      </c>
      <c r="C25" s="38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</row>
    <row r="26" spans="2:19" ht="21.75" customHeight="1">
      <c r="B26" s="41" t="s">
        <v>10</v>
      </c>
      <c r="C26" s="38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S26" s="2">
        <f>COUNTIF(E26:P26,"&gt;0")</f>
        <v>0</v>
      </c>
    </row>
    <row r="27" spans="2:19" ht="21.75" customHeight="1">
      <c r="B27" s="41" t="s">
        <v>10</v>
      </c>
      <c r="C27" s="38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S27" s="2">
        <f>COUNTIF(E27:P27,"&gt;0")</f>
        <v>0</v>
      </c>
    </row>
    <row r="28" spans="2:19" ht="24.75" customHeight="1" thickBot="1">
      <c r="B28" s="42" t="s">
        <v>10</v>
      </c>
      <c r="C28" s="39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S28" s="2">
        <f>COUNTIF(E28:P28,"&gt;0")</f>
        <v>0</v>
      </c>
    </row>
    <row r="29" ht="12.75">
      <c r="G29" s="10"/>
    </row>
    <row r="30" spans="2:3" ht="12.75">
      <c r="B30" s="11"/>
      <c r="C30" s="2" t="s">
        <v>15</v>
      </c>
    </row>
    <row r="31" spans="2:3" ht="12.75">
      <c r="B31" s="12"/>
      <c r="C31" s="2" t="s">
        <v>16</v>
      </c>
    </row>
    <row r="32" spans="2:3" ht="12.75">
      <c r="B32" s="13"/>
      <c r="C32" s="2" t="s">
        <v>17</v>
      </c>
    </row>
  </sheetData>
  <printOptions/>
  <pageMargins left="0.75" right="0.75" top="1" bottom="1" header="0.5" footer="0.5"/>
  <pageSetup orientation="portrait" paperSize="9" scale="64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E29"/>
  <sheetViews>
    <sheetView showZeros="0" tabSelected="1" workbookViewId="0" topLeftCell="A1">
      <selection activeCell="G7" sqref="G7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35.28125" style="0" customWidth="1"/>
    <col min="4" max="5" width="21.7109375" style="0" customWidth="1"/>
  </cols>
  <sheetData>
    <row r="10" ht="12" customHeight="1"/>
    <row r="11" ht="10.5" customHeight="1" thickBot="1"/>
    <row r="12" spans="2:5" ht="26.25" customHeight="1" thickBot="1">
      <c r="B12" s="16" t="str">
        <f>'Data entry'!B12</f>
        <v>Worksheet 7</v>
      </c>
      <c r="C12" s="63" t="str">
        <f>'Data entry'!C12:K12</f>
        <v>Waste Audit - Material Reuse</v>
      </c>
      <c r="D12" s="63"/>
      <c r="E12" s="64"/>
    </row>
    <row r="13" spans="2:5" ht="21" customHeight="1">
      <c r="B13" s="47" t="s">
        <v>0</v>
      </c>
      <c r="C13" s="65">
        <f>'Data entry'!C13:P13</f>
        <v>0</v>
      </c>
      <c r="D13" s="66"/>
      <c r="E13" s="67"/>
    </row>
    <row r="14" spans="2:5" ht="21" customHeight="1">
      <c r="B14" s="48" t="s">
        <v>1</v>
      </c>
      <c r="C14" s="68">
        <f>'Data entry'!C14:P14</f>
        <v>0</v>
      </c>
      <c r="D14" s="69"/>
      <c r="E14" s="70"/>
    </row>
    <row r="15" spans="2:5" ht="21" customHeight="1">
      <c r="B15" s="48" t="s">
        <v>2</v>
      </c>
      <c r="C15" s="68">
        <f>'Data entry'!C15:P15</f>
        <v>0</v>
      </c>
      <c r="D15" s="69"/>
      <c r="E15" s="70"/>
    </row>
    <row r="16" spans="2:5" ht="21" customHeight="1">
      <c r="B16" s="48" t="s">
        <v>3</v>
      </c>
      <c r="C16" s="68">
        <f>'Data entry'!C16:P16</f>
        <v>0</v>
      </c>
      <c r="D16" s="69"/>
      <c r="E16" s="70"/>
    </row>
    <row r="17" spans="2:5" ht="21" customHeight="1">
      <c r="B17" s="48" t="s">
        <v>4</v>
      </c>
      <c r="C17" s="68">
        <f>'Data entry'!C17:P17</f>
        <v>0</v>
      </c>
      <c r="D17" s="69"/>
      <c r="E17" s="70"/>
    </row>
    <row r="18" spans="2:5" ht="21" customHeight="1">
      <c r="B18" s="48" t="s">
        <v>5</v>
      </c>
      <c r="C18" s="68">
        <f>'Data entry'!C18:P18</f>
        <v>0</v>
      </c>
      <c r="D18" s="69"/>
      <c r="E18" s="70"/>
    </row>
    <row r="19" spans="2:5" ht="29.25" customHeight="1" thickBot="1">
      <c r="B19" s="49" t="s">
        <v>6</v>
      </c>
      <c r="C19" s="60">
        <f>'Data entry'!C19:P19</f>
        <v>0</v>
      </c>
      <c r="D19" s="61"/>
      <c r="E19" s="62"/>
    </row>
    <row r="20" spans="2:5" s="1" customFormat="1" ht="21" customHeight="1" thickBot="1">
      <c r="B20" s="15" t="s">
        <v>7</v>
      </c>
      <c r="C20" s="17" t="s">
        <v>8</v>
      </c>
      <c r="D20" s="17" t="s">
        <v>9</v>
      </c>
      <c r="E20" s="18" t="s">
        <v>18</v>
      </c>
    </row>
    <row r="21" spans="2:5" ht="24.75" customHeight="1" thickBot="1">
      <c r="B21" s="44" t="str">
        <f>'Data entry'!B21</f>
        <v>Reuse material 1</v>
      </c>
      <c r="C21" s="43">
        <f>'Data entry'!C21</f>
        <v>0</v>
      </c>
      <c r="D21" s="25">
        <f>SUM('Data entry'!E21:O21)-'Data entry'!S21*'Data entry'!D21</f>
        <v>0</v>
      </c>
      <c r="E21" s="26">
        <f>IF(D21=0,,D21/D$29)</f>
        <v>0</v>
      </c>
    </row>
    <row r="22" spans="2:5" ht="24.75" customHeight="1" thickBot="1">
      <c r="B22" s="45" t="str">
        <f>'Data entry'!B22</f>
        <v>Reuse material 2</v>
      </c>
      <c r="C22" s="43">
        <f>'Data entry'!C22</f>
        <v>0</v>
      </c>
      <c r="D22" s="25">
        <f>SUM('Data entry'!E22:O22)-'Data entry'!S22*'Data entry'!D22</f>
        <v>0</v>
      </c>
      <c r="E22" s="26">
        <f aca="true" t="shared" si="0" ref="E22:E28">IF(D22=0,,D22/D$29)</f>
        <v>0</v>
      </c>
    </row>
    <row r="23" spans="2:5" ht="24.75" customHeight="1" thickBot="1">
      <c r="B23" s="45" t="str">
        <f>'Data entry'!B23</f>
        <v>Other </v>
      </c>
      <c r="C23" s="43">
        <f>'Data entry'!C23</f>
        <v>0</v>
      </c>
      <c r="D23" s="25">
        <f>SUM('Data entry'!E23:O23)-'Data entry'!S23*'Data entry'!D23</f>
        <v>0</v>
      </c>
      <c r="E23" s="26">
        <f t="shared" si="0"/>
        <v>0</v>
      </c>
    </row>
    <row r="24" spans="2:5" ht="24.75" customHeight="1" thickBot="1">
      <c r="B24" s="45" t="str">
        <f>'Data entry'!B24</f>
        <v>Other </v>
      </c>
      <c r="C24" s="43">
        <f>'Data entry'!C24</f>
        <v>0</v>
      </c>
      <c r="D24" s="25">
        <f>SUM('Data entry'!E24:O24)-'Data entry'!S24*'Data entry'!D24</f>
        <v>0</v>
      </c>
      <c r="E24" s="26">
        <f t="shared" si="0"/>
        <v>0</v>
      </c>
    </row>
    <row r="25" spans="2:5" ht="24.75" customHeight="1" thickBot="1">
      <c r="B25" s="45" t="str">
        <f>'Data entry'!B25</f>
        <v>Other </v>
      </c>
      <c r="C25" s="43">
        <f>'Data entry'!C25</f>
        <v>0</v>
      </c>
      <c r="D25" s="25">
        <f>SUM('Data entry'!E25:O25)-'Data entry'!S25*'Data entry'!D25</f>
        <v>0</v>
      </c>
      <c r="E25" s="26">
        <f t="shared" si="0"/>
        <v>0</v>
      </c>
    </row>
    <row r="26" spans="2:5" ht="24.75" customHeight="1" thickBot="1">
      <c r="B26" s="45" t="str">
        <f>'Data entry'!B26</f>
        <v>Other </v>
      </c>
      <c r="C26" s="43">
        <f>'Data entry'!C26</f>
        <v>0</v>
      </c>
      <c r="D26" s="25">
        <f>SUM('Data entry'!E26:O26)-'Data entry'!S26*'Data entry'!D26</f>
        <v>0</v>
      </c>
      <c r="E26" s="26">
        <f t="shared" si="0"/>
        <v>0</v>
      </c>
    </row>
    <row r="27" spans="2:5" ht="24.75" customHeight="1" thickBot="1">
      <c r="B27" s="45" t="str">
        <f>'Data entry'!B27</f>
        <v>Other </v>
      </c>
      <c r="C27" s="43">
        <f>'Data entry'!C27</f>
        <v>0</v>
      </c>
      <c r="D27" s="25">
        <f>SUM('Data entry'!E27:O27)-'Data entry'!S27*'Data entry'!D27</f>
        <v>0</v>
      </c>
      <c r="E27" s="26">
        <f t="shared" si="0"/>
        <v>0</v>
      </c>
    </row>
    <row r="28" spans="2:5" ht="24.75" customHeight="1" thickBot="1">
      <c r="B28" s="46" t="str">
        <f>'Data entry'!B28</f>
        <v>Other </v>
      </c>
      <c r="C28" s="43">
        <f>'Data entry'!C28</f>
        <v>0</v>
      </c>
      <c r="D28" s="25">
        <f>SUM('Data entry'!E28:O28)-'Data entry'!S28*'Data entry'!D28</f>
        <v>0</v>
      </c>
      <c r="E28" s="26">
        <f t="shared" si="0"/>
        <v>0</v>
      </c>
    </row>
    <row r="29" spans="3:5" ht="24.75" customHeight="1" thickBot="1">
      <c r="C29" s="22" t="s">
        <v>11</v>
      </c>
      <c r="D29" s="23">
        <f>IF(D21="","",(SUM(D21:D28)))</f>
        <v>0</v>
      </c>
      <c r="E29" s="24">
        <f>IF(D29="","",(SUM(E21:E28)))</f>
        <v>0</v>
      </c>
    </row>
  </sheetData>
  <sheetProtection password="DB21" sheet="1" objects="1" scenarios="1"/>
  <mergeCells count="8">
    <mergeCell ref="C19:E19"/>
    <mergeCell ref="C12:E12"/>
    <mergeCell ref="C13:E13"/>
    <mergeCell ref="C14:E14"/>
    <mergeCell ref="C15:E15"/>
    <mergeCell ref="C16:E16"/>
    <mergeCell ref="C17:E17"/>
    <mergeCell ref="C18:E18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Christchurch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McKie</dc:creator>
  <cp:keywords/>
  <dc:description/>
  <cp:lastModifiedBy>Greg Brown</cp:lastModifiedBy>
  <cp:lastPrinted>2007-06-12T01:54:38Z</cp:lastPrinted>
  <dcterms:created xsi:type="dcterms:W3CDTF">2007-06-12T01:48:01Z</dcterms:created>
  <dcterms:modified xsi:type="dcterms:W3CDTF">2008-02-19T20:02:54Z</dcterms:modified>
  <cp:category/>
  <cp:version/>
  <cp:contentType/>
  <cp:contentStatus/>
</cp:coreProperties>
</file>