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95" windowHeight="11640" activeTab="0"/>
  </bookViews>
  <sheets>
    <sheet name="Data entry" sheetId="1" r:id="rId1"/>
    <sheet name="Results" sheetId="2" r:id="rId2"/>
  </sheets>
  <definedNames/>
  <calcPr fullCalcOnLoad="1"/>
</workbook>
</file>

<file path=xl/sharedStrings.xml><?xml version="1.0" encoding="utf-8"?>
<sst xmlns="http://schemas.openxmlformats.org/spreadsheetml/2006/main" count="47" uniqueCount="23">
  <si>
    <t xml:space="preserve">Date </t>
  </si>
  <si>
    <t xml:space="preserve">Time </t>
  </si>
  <si>
    <t>Physical address of the site</t>
  </si>
  <si>
    <t xml:space="preserve">Sheet Number </t>
  </si>
  <si>
    <t xml:space="preserve">Name of recorder </t>
  </si>
  <si>
    <t>Number of collection days</t>
  </si>
  <si>
    <r>
      <t>Number of full time equivalent staff at the site</t>
    </r>
    <r>
      <rPr>
        <sz val="10"/>
        <rFont val="Arial"/>
        <family val="0"/>
      </rPr>
      <t xml:space="preserve"> </t>
    </r>
  </si>
  <si>
    <t xml:space="preserve">Waste Category </t>
  </si>
  <si>
    <t xml:space="preserve">Description </t>
  </si>
  <si>
    <t xml:space="preserve">Waste weight (kg) </t>
  </si>
  <si>
    <t xml:space="preserve">Recyclable paper </t>
  </si>
  <si>
    <t xml:space="preserve">Non recyclable paper </t>
  </si>
  <si>
    <t xml:space="preserve">Other </t>
  </si>
  <si>
    <t xml:space="preserve">Total </t>
  </si>
  <si>
    <t>Description</t>
  </si>
  <si>
    <t>Container weight (kg)</t>
  </si>
  <si>
    <t>Gross weight (kg)</t>
  </si>
  <si>
    <t>Input weight of empty bins (tare weight) into apricot cells</t>
  </si>
  <si>
    <t>Input data from each bin weighed into yellow cells</t>
  </si>
  <si>
    <t>Input audit details into green cells</t>
  </si>
  <si>
    <t>Worksheet 4</t>
  </si>
  <si>
    <t>Waste Audit - Paper Recycling</t>
  </si>
  <si>
    <t>Waste (% of Total 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</si>
</sst>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</numFmts>
  <fonts count="5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 applyProtection="1">
      <alignment/>
      <protection locked="0"/>
    </xf>
    <xf numFmtId="0" fontId="1" fillId="2" borderId="1" xfId="0" applyFont="1" applyFill="1" applyBorder="1" applyAlignment="1" applyProtection="1">
      <alignment vertical="center"/>
      <protection locked="0"/>
    </xf>
    <xf numFmtId="0" fontId="1" fillId="2" borderId="2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3" fillId="0" borderId="4" xfId="0" applyFont="1" applyBorder="1" applyAlignment="1" applyProtection="1">
      <alignment vertical="center"/>
      <protection locked="0"/>
    </xf>
    <xf numFmtId="0" fontId="3" fillId="0" borderId="5" xfId="0" applyFont="1" applyBorder="1" applyAlignment="1" applyProtection="1">
      <alignment vertical="center"/>
      <protection locked="0"/>
    </xf>
    <xf numFmtId="0" fontId="3" fillId="0" borderId="6" xfId="0" applyFont="1" applyBorder="1" applyAlignment="1" applyProtection="1">
      <alignment vertical="center" wrapText="1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4" fillId="0" borderId="7" xfId="0" applyFont="1" applyBorder="1" applyAlignment="1">
      <alignment vertical="center" wrapText="1"/>
    </xf>
    <xf numFmtId="0" fontId="2" fillId="3" borderId="7" xfId="0" applyFont="1" applyFill="1" applyBorder="1" applyAlignment="1" applyProtection="1">
      <alignment horizontal="center" vertical="center"/>
      <protection locked="0"/>
    </xf>
    <xf numFmtId="0" fontId="2" fillId="4" borderId="7" xfId="0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 applyAlignment="1" applyProtection="1">
      <alignment/>
      <protection locked="0"/>
    </xf>
    <xf numFmtId="0" fontId="0" fillId="4" borderId="7" xfId="0" applyFill="1" applyBorder="1" applyAlignment="1" applyProtection="1">
      <alignment/>
      <protection locked="0"/>
    </xf>
    <xf numFmtId="0" fontId="0" fillId="3" borderId="7" xfId="0" applyFill="1" applyBorder="1" applyAlignment="1" applyProtection="1">
      <alignment/>
      <protection locked="0"/>
    </xf>
    <xf numFmtId="0" fontId="0" fillId="5" borderId="7" xfId="0" applyFill="1" applyBorder="1" applyAlignment="1" applyProtection="1">
      <alignment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2" fillId="4" borderId="12" xfId="0" applyFont="1" applyFill="1" applyBorder="1" applyAlignment="1" applyProtection="1">
      <alignment horizontal="center" vertical="center" wrapText="1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2" fillId="3" borderId="13" xfId="0" applyFont="1" applyFill="1" applyBorder="1" applyAlignment="1" applyProtection="1">
      <alignment horizontal="center" vertical="center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4" fillId="0" borderId="15" xfId="0" applyFont="1" applyBorder="1" applyAlignment="1">
      <alignment vertical="center" wrapText="1"/>
    </xf>
    <xf numFmtId="0" fontId="2" fillId="4" borderId="15" xfId="0" applyFont="1" applyFill="1" applyBorder="1" applyAlignment="1" applyProtection="1">
      <alignment horizontal="center" vertical="center" wrapText="1"/>
      <protection locked="0"/>
    </xf>
    <xf numFmtId="0" fontId="2" fillId="3" borderId="15" xfId="0" applyFont="1" applyFill="1" applyBorder="1" applyAlignment="1" applyProtection="1">
      <alignment horizontal="center" vertical="center"/>
      <protection locked="0"/>
    </xf>
    <xf numFmtId="0" fontId="2" fillId="3" borderId="16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3" fillId="2" borderId="18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3" fillId="2" borderId="19" xfId="0" applyFont="1" applyFill="1" applyBorder="1" applyAlignment="1">
      <alignment horizontal="center" vertical="center"/>
    </xf>
    <xf numFmtId="2" fontId="3" fillId="2" borderId="10" xfId="0" applyNumberFormat="1" applyFont="1" applyFill="1" applyBorder="1" applyAlignment="1">
      <alignment horizontal="center" vertical="center"/>
    </xf>
    <xf numFmtId="164" fontId="3" fillId="2" borderId="11" xfId="19" applyNumberFormat="1" applyFont="1" applyFill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164" fontId="3" fillId="0" borderId="13" xfId="19" applyNumberFormat="1" applyFont="1" applyBorder="1" applyAlignment="1" applyProtection="1">
      <alignment horizontal="center" vertical="center"/>
      <protection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 wrapText="1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0" fillId="0" borderId="0" xfId="0" applyAlignment="1" applyProtection="1">
      <alignment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0" fillId="0" borderId="2" xfId="0" applyBorder="1" applyAlignment="1">
      <alignment vertical="center"/>
    </xf>
    <xf numFmtId="0" fontId="0" fillId="5" borderId="20" xfId="0" applyFont="1" applyFill="1" applyBorder="1" applyAlignment="1" applyProtection="1">
      <alignment horizontal="left" vertical="center" wrapText="1"/>
      <protection locked="0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 indent="1"/>
    </xf>
    <xf numFmtId="0" fontId="0" fillId="0" borderId="15" xfId="0" applyFont="1" applyBorder="1" applyAlignment="1">
      <alignment horizontal="left" vertical="center" wrapText="1" indent="1"/>
    </xf>
    <xf numFmtId="0" fontId="0" fillId="0" borderId="16" xfId="0" applyFont="1" applyBorder="1" applyAlignment="1">
      <alignment horizontal="left" vertical="center" wrapText="1" indent="1"/>
    </xf>
    <xf numFmtId="0" fontId="1" fillId="2" borderId="29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left" vertical="center" wrapText="1" indent="1"/>
    </xf>
    <xf numFmtId="0" fontId="0" fillId="0" borderId="12" xfId="0" applyFont="1" applyBorder="1" applyAlignment="1">
      <alignment horizontal="left" vertical="center" wrapText="1" indent="1"/>
    </xf>
    <xf numFmtId="0" fontId="0" fillId="0" borderId="13" xfId="0" applyFont="1" applyBorder="1" applyAlignment="1">
      <alignment horizontal="left" vertical="center" wrapText="1" indent="1"/>
    </xf>
    <xf numFmtId="0" fontId="0" fillId="0" borderId="32" xfId="0" applyFont="1" applyBorder="1" applyAlignment="1">
      <alignment horizontal="left" vertical="center" wrapText="1" indent="1"/>
    </xf>
    <xf numFmtId="0" fontId="0" fillId="0" borderId="7" xfId="0" applyFont="1" applyBorder="1" applyAlignment="1">
      <alignment horizontal="left" vertical="center" wrapText="1" indent="1"/>
    </xf>
    <xf numFmtId="0" fontId="0" fillId="0" borderId="14" xfId="0" applyFont="1" applyBorder="1" applyAlignment="1">
      <alignment horizontal="left" vertical="center" wrapText="1" inden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28575</xdr:rowOff>
    </xdr:from>
    <xdr:to>
      <xdr:col>5</xdr:col>
      <xdr:colOff>314325</xdr:colOff>
      <xdr:row>9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352425"/>
          <a:ext cx="574357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95250</xdr:rowOff>
    </xdr:from>
    <xdr:to>
      <xdr:col>4</xdr:col>
      <xdr:colOff>19050</xdr:colOff>
      <xdr:row>9</xdr:row>
      <xdr:rowOff>152400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57175"/>
          <a:ext cx="621030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zoomScale="85" zoomScaleNormal="85" zoomScaleSheetLayoutView="75" workbookViewId="0" topLeftCell="A1">
      <selection activeCell="Q9" sqref="Q9"/>
    </sheetView>
  </sheetViews>
  <sheetFormatPr defaultColWidth="9.140625" defaultRowHeight="12.75"/>
  <cols>
    <col min="1" max="1" width="2.7109375" style="2" customWidth="1"/>
    <col min="2" max="2" width="33.8515625" style="2" customWidth="1"/>
    <col min="3" max="3" width="28.7109375" style="2" customWidth="1"/>
    <col min="4" max="4" width="11.140625" style="2" customWidth="1"/>
    <col min="5" max="16" width="7.7109375" style="2" customWidth="1"/>
    <col min="17" max="18" width="9.140625" style="2" customWidth="1"/>
    <col min="19" max="19" width="0" style="2" hidden="1" customWidth="1"/>
    <col min="20" max="16384" width="9.140625" style="2" customWidth="1"/>
  </cols>
  <sheetData>
    <row r="1" spans="1:16" ht="12.75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</row>
    <row r="2" spans="1:16" ht="12.7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16" ht="12.7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</row>
    <row r="4" spans="1:16" ht="12.75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</row>
    <row r="5" spans="1:16" ht="12.75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</row>
    <row r="6" spans="1:16" ht="12.75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</row>
    <row r="7" spans="1:16" ht="12.75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</row>
    <row r="8" spans="1:16" ht="12.75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</row>
    <row r="9" spans="1:16" ht="12.75">
      <c r="A9" s="50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</row>
    <row r="10" spans="1:16" ht="12.75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</row>
    <row r="11" spans="1:16" ht="11.25" customHeight="1" thickBot="1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</row>
    <row r="12" spans="1:16" ht="26.25" customHeight="1" thickBot="1">
      <c r="A12" s="50"/>
      <c r="B12" s="3" t="s">
        <v>20</v>
      </c>
      <c r="C12" s="51" t="s">
        <v>21</v>
      </c>
      <c r="D12" s="52"/>
      <c r="E12" s="52"/>
      <c r="F12" s="52"/>
      <c r="G12" s="52"/>
      <c r="H12" s="52"/>
      <c r="I12" s="34"/>
      <c r="J12" s="34"/>
      <c r="K12" s="34"/>
      <c r="L12" s="4"/>
      <c r="M12" s="4"/>
      <c r="N12" s="4"/>
      <c r="O12" s="4"/>
      <c r="P12" s="5"/>
    </row>
    <row r="13" spans="1:16" ht="21" customHeight="1" thickBot="1">
      <c r="A13" s="50"/>
      <c r="B13" s="6" t="s">
        <v>0</v>
      </c>
      <c r="C13" s="53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5"/>
    </row>
    <row r="14" spans="1:16" ht="21" customHeight="1" thickBot="1">
      <c r="A14" s="50"/>
      <c r="B14" s="7" t="s">
        <v>1</v>
      </c>
      <c r="C14" s="53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5"/>
    </row>
    <row r="15" spans="1:16" ht="21" customHeight="1" thickBot="1">
      <c r="A15" s="50"/>
      <c r="B15" s="7" t="s">
        <v>2</v>
      </c>
      <c r="C15" s="53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5"/>
    </row>
    <row r="16" spans="1:16" ht="21" customHeight="1" thickBot="1">
      <c r="A16" s="50"/>
      <c r="B16" s="7" t="s">
        <v>3</v>
      </c>
      <c r="C16" s="53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5"/>
    </row>
    <row r="17" spans="1:16" ht="21" customHeight="1" thickBot="1">
      <c r="A17" s="50"/>
      <c r="B17" s="7" t="s">
        <v>4</v>
      </c>
      <c r="C17" s="53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5"/>
    </row>
    <row r="18" spans="1:16" ht="21" customHeight="1" thickBot="1">
      <c r="A18" s="50"/>
      <c r="B18" s="7" t="s">
        <v>5</v>
      </c>
      <c r="C18" s="53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5"/>
    </row>
    <row r="19" spans="1:16" ht="29.25" customHeight="1" thickBot="1">
      <c r="A19" s="50"/>
      <c r="B19" s="8" t="s">
        <v>6</v>
      </c>
      <c r="C19" s="53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5"/>
    </row>
    <row r="20" spans="1:16" ht="42" customHeight="1" thickBot="1">
      <c r="A20" s="50"/>
      <c r="B20" s="9" t="s">
        <v>7</v>
      </c>
      <c r="C20" s="17" t="s">
        <v>14</v>
      </c>
      <c r="D20" s="31" t="s">
        <v>15</v>
      </c>
      <c r="E20" s="32" t="s">
        <v>16</v>
      </c>
      <c r="F20" s="32" t="s">
        <v>16</v>
      </c>
      <c r="G20" s="32" t="s">
        <v>16</v>
      </c>
      <c r="H20" s="32" t="s">
        <v>16</v>
      </c>
      <c r="I20" s="32" t="s">
        <v>16</v>
      </c>
      <c r="J20" s="32" t="s">
        <v>16</v>
      </c>
      <c r="K20" s="32" t="s">
        <v>16</v>
      </c>
      <c r="L20" s="32" t="s">
        <v>16</v>
      </c>
      <c r="M20" s="32" t="s">
        <v>16</v>
      </c>
      <c r="N20" s="32" t="s">
        <v>16</v>
      </c>
      <c r="O20" s="32" t="s">
        <v>16</v>
      </c>
      <c r="P20" s="33" t="s">
        <v>16</v>
      </c>
    </row>
    <row r="21" spans="1:19" ht="21.75" customHeight="1">
      <c r="A21" s="50"/>
      <c r="B21" s="43" t="s">
        <v>10</v>
      </c>
      <c r="C21" s="22"/>
      <c r="D21" s="23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5"/>
      <c r="S21" s="2">
        <f>COUNTIF(E21:P21,"&gt;0")</f>
        <v>0</v>
      </c>
    </row>
    <row r="22" spans="1:19" ht="21.75" customHeight="1">
      <c r="A22" s="50"/>
      <c r="B22" s="44" t="s">
        <v>11</v>
      </c>
      <c r="C22" s="10"/>
      <c r="D22" s="12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26"/>
      <c r="S22" s="2">
        <f>COUNTIF(E22:P22,"&gt;0")</f>
        <v>0</v>
      </c>
    </row>
    <row r="23" spans="1:16" ht="21.75" customHeight="1">
      <c r="A23" s="50"/>
      <c r="B23" s="44" t="s">
        <v>12</v>
      </c>
      <c r="C23" s="10"/>
      <c r="D23" s="12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26"/>
    </row>
    <row r="24" spans="2:16" ht="21.75" customHeight="1">
      <c r="B24" s="44" t="s">
        <v>12</v>
      </c>
      <c r="C24" s="10"/>
      <c r="D24" s="12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26"/>
    </row>
    <row r="25" spans="2:16" ht="21.75" customHeight="1">
      <c r="B25" s="44" t="s">
        <v>12</v>
      </c>
      <c r="C25" s="10"/>
      <c r="D25" s="12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26"/>
    </row>
    <row r="26" spans="2:19" ht="21.75" customHeight="1">
      <c r="B26" s="44" t="s">
        <v>12</v>
      </c>
      <c r="C26" s="10"/>
      <c r="D26" s="12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26"/>
      <c r="S26" s="2">
        <f>COUNTIF(E26:P26,"&gt;0")</f>
        <v>0</v>
      </c>
    </row>
    <row r="27" spans="2:19" ht="21.75" customHeight="1">
      <c r="B27" s="44" t="s">
        <v>12</v>
      </c>
      <c r="C27" s="10"/>
      <c r="D27" s="12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26"/>
      <c r="S27" s="2">
        <f>COUNTIF(E27:P27,"&gt;0")</f>
        <v>0</v>
      </c>
    </row>
    <row r="28" spans="2:19" ht="24.75" customHeight="1" thickBot="1">
      <c r="B28" s="45" t="s">
        <v>12</v>
      </c>
      <c r="C28" s="27"/>
      <c r="D28" s="28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30"/>
      <c r="S28" s="2">
        <f>COUNTIF(E28:P28,"&gt;0")</f>
        <v>0</v>
      </c>
    </row>
    <row r="29" ht="12.75">
      <c r="G29" s="13"/>
    </row>
    <row r="30" spans="2:3" ht="12.75">
      <c r="B30" s="14"/>
      <c r="C30" s="2" t="s">
        <v>17</v>
      </c>
    </row>
    <row r="31" spans="2:3" ht="12.75">
      <c r="B31" s="15"/>
      <c r="C31" s="2" t="s">
        <v>18</v>
      </c>
    </row>
    <row r="32" spans="2:3" ht="12.75">
      <c r="B32" s="16"/>
      <c r="C32" s="2" t="s">
        <v>19</v>
      </c>
    </row>
  </sheetData>
  <mergeCells count="8">
    <mergeCell ref="C16:P16"/>
    <mergeCell ref="C17:P17"/>
    <mergeCell ref="C18:P18"/>
    <mergeCell ref="C19:P19"/>
    <mergeCell ref="C12:H12"/>
    <mergeCell ref="C13:P13"/>
    <mergeCell ref="C14:P14"/>
    <mergeCell ref="C15:P15"/>
  </mergeCells>
  <printOptions/>
  <pageMargins left="0.75" right="0.75" top="1" bottom="1" header="0.5" footer="0.5"/>
  <pageSetup orientation="portrait" paperSize="9" scale="95" r:id="rId2"/>
  <colBreaks count="1" manualBreakCount="1">
    <brk id="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2:E29"/>
  <sheetViews>
    <sheetView showZeros="0" workbookViewId="0" topLeftCell="A1">
      <selection activeCell="E6" sqref="E6"/>
    </sheetView>
  </sheetViews>
  <sheetFormatPr defaultColWidth="9.140625" defaultRowHeight="12.75"/>
  <cols>
    <col min="1" max="1" width="3.00390625" style="0" customWidth="1"/>
    <col min="2" max="2" width="36.140625" style="0" customWidth="1"/>
    <col min="3" max="3" width="35.28125" style="0" customWidth="1"/>
    <col min="4" max="5" width="21.7109375" style="0" customWidth="1"/>
  </cols>
  <sheetData>
    <row r="11" ht="10.5" customHeight="1" thickBot="1"/>
    <row r="12" spans="2:5" ht="30.75" customHeight="1" thickBot="1">
      <c r="B12" s="19" t="str">
        <f>'Data entry'!B12</f>
        <v>Worksheet 4</v>
      </c>
      <c r="C12" s="59" t="str">
        <f>'Data entry'!C12:K12</f>
        <v>Waste Audit - Paper Recycling</v>
      </c>
      <c r="D12" s="59"/>
      <c r="E12" s="60"/>
    </row>
    <row r="13" spans="2:5" ht="19.5" customHeight="1">
      <c r="B13" s="40" t="s">
        <v>0</v>
      </c>
      <c r="C13" s="61">
        <f>'Data entry'!C13:P13</f>
        <v>0</v>
      </c>
      <c r="D13" s="62"/>
      <c r="E13" s="63"/>
    </row>
    <row r="14" spans="2:5" ht="19.5" customHeight="1">
      <c r="B14" s="41" t="s">
        <v>1</v>
      </c>
      <c r="C14" s="64">
        <f>'Data entry'!C14:P14</f>
        <v>0</v>
      </c>
      <c r="D14" s="65"/>
      <c r="E14" s="66"/>
    </row>
    <row r="15" spans="2:5" ht="19.5" customHeight="1">
      <c r="B15" s="41" t="s">
        <v>2</v>
      </c>
      <c r="C15" s="64">
        <f>'Data entry'!C15:P15</f>
        <v>0</v>
      </c>
      <c r="D15" s="65"/>
      <c r="E15" s="66"/>
    </row>
    <row r="16" spans="2:5" ht="19.5" customHeight="1">
      <c r="B16" s="41" t="s">
        <v>3</v>
      </c>
      <c r="C16" s="64">
        <f>'Data entry'!C16:P16</f>
        <v>0</v>
      </c>
      <c r="D16" s="65"/>
      <c r="E16" s="66"/>
    </row>
    <row r="17" spans="2:5" ht="19.5" customHeight="1">
      <c r="B17" s="41" t="s">
        <v>4</v>
      </c>
      <c r="C17" s="64">
        <f>'Data entry'!C17:P17</f>
        <v>0</v>
      </c>
      <c r="D17" s="65"/>
      <c r="E17" s="66"/>
    </row>
    <row r="18" spans="2:5" ht="19.5" customHeight="1">
      <c r="B18" s="41" t="s">
        <v>5</v>
      </c>
      <c r="C18" s="64">
        <f>'Data entry'!C18:P18</f>
        <v>0</v>
      </c>
      <c r="D18" s="65"/>
      <c r="E18" s="66"/>
    </row>
    <row r="19" spans="2:5" ht="26.25" thickBot="1">
      <c r="B19" s="42" t="s">
        <v>6</v>
      </c>
      <c r="C19" s="56">
        <f>'Data entry'!C19:P19</f>
        <v>0</v>
      </c>
      <c r="D19" s="57"/>
      <c r="E19" s="58"/>
    </row>
    <row r="20" spans="2:5" s="1" customFormat="1" ht="15" customHeight="1" thickBot="1">
      <c r="B20" s="18" t="s">
        <v>7</v>
      </c>
      <c r="C20" s="20" t="s">
        <v>8</v>
      </c>
      <c r="D20" s="20" t="s">
        <v>9</v>
      </c>
      <c r="E20" s="21" t="s">
        <v>22</v>
      </c>
    </row>
    <row r="21" spans="2:5" ht="24.75" customHeight="1" thickBot="1">
      <c r="B21" s="47" t="str">
        <f>'Data entry'!B21</f>
        <v>Recyclable paper </v>
      </c>
      <c r="C21" s="46">
        <f>'Data entry'!C21</f>
        <v>0</v>
      </c>
      <c r="D21" s="38">
        <f>SUM('Data entry'!E21:O21)-'Data entry'!S21*'Data entry'!D21</f>
        <v>0</v>
      </c>
      <c r="E21" s="39">
        <f>IF(D21=0,,D21/D$29)</f>
        <v>0</v>
      </c>
    </row>
    <row r="22" spans="2:5" ht="24.75" customHeight="1" thickBot="1">
      <c r="B22" s="48" t="str">
        <f>'Data entry'!B22</f>
        <v>Non recyclable paper </v>
      </c>
      <c r="C22" s="46">
        <f>'Data entry'!C22</f>
        <v>0</v>
      </c>
      <c r="D22" s="38">
        <f>SUM('Data entry'!E22:O22)-'Data entry'!S22*'Data entry'!D22</f>
        <v>0</v>
      </c>
      <c r="E22" s="39">
        <f aca="true" t="shared" si="0" ref="E22:E28">IF(D22=0,,D22/D$29)</f>
        <v>0</v>
      </c>
    </row>
    <row r="23" spans="2:5" ht="24.75" customHeight="1" thickBot="1">
      <c r="B23" s="48" t="str">
        <f>'Data entry'!B23</f>
        <v>Other </v>
      </c>
      <c r="C23" s="46">
        <f>'Data entry'!C23</f>
        <v>0</v>
      </c>
      <c r="D23" s="38">
        <f>SUM('Data entry'!E23:O23)-'Data entry'!S23*'Data entry'!D23</f>
        <v>0</v>
      </c>
      <c r="E23" s="39">
        <f t="shared" si="0"/>
        <v>0</v>
      </c>
    </row>
    <row r="24" spans="2:5" ht="24.75" customHeight="1" thickBot="1">
      <c r="B24" s="48" t="str">
        <f>'Data entry'!B24</f>
        <v>Other </v>
      </c>
      <c r="C24" s="46">
        <f>'Data entry'!C24</f>
        <v>0</v>
      </c>
      <c r="D24" s="38">
        <f>SUM('Data entry'!E24:O24)-'Data entry'!S24*'Data entry'!D24</f>
        <v>0</v>
      </c>
      <c r="E24" s="39">
        <f t="shared" si="0"/>
        <v>0</v>
      </c>
    </row>
    <row r="25" spans="2:5" ht="24.75" customHeight="1" thickBot="1">
      <c r="B25" s="48" t="str">
        <f>'Data entry'!B25</f>
        <v>Other </v>
      </c>
      <c r="C25" s="46">
        <f>'Data entry'!C25</f>
        <v>0</v>
      </c>
      <c r="D25" s="38">
        <f>SUM('Data entry'!E25:O25)-'Data entry'!S25*'Data entry'!D25</f>
        <v>0</v>
      </c>
      <c r="E25" s="39">
        <f t="shared" si="0"/>
        <v>0</v>
      </c>
    </row>
    <row r="26" spans="2:5" ht="24.75" customHeight="1" thickBot="1">
      <c r="B26" s="48" t="str">
        <f>'Data entry'!B26</f>
        <v>Other </v>
      </c>
      <c r="C26" s="46">
        <f>'Data entry'!C26</f>
        <v>0</v>
      </c>
      <c r="D26" s="38">
        <f>SUM('Data entry'!E26:O26)-'Data entry'!S26*'Data entry'!D26</f>
        <v>0</v>
      </c>
      <c r="E26" s="39">
        <f t="shared" si="0"/>
        <v>0</v>
      </c>
    </row>
    <row r="27" spans="2:5" ht="24.75" customHeight="1" thickBot="1">
      <c r="B27" s="48" t="str">
        <f>'Data entry'!B27</f>
        <v>Other </v>
      </c>
      <c r="C27" s="46">
        <f>'Data entry'!C27</f>
        <v>0</v>
      </c>
      <c r="D27" s="38">
        <f>SUM('Data entry'!E27:O27)-'Data entry'!S27*'Data entry'!D27</f>
        <v>0</v>
      </c>
      <c r="E27" s="39">
        <f t="shared" si="0"/>
        <v>0</v>
      </c>
    </row>
    <row r="28" spans="2:5" ht="24.75" customHeight="1" thickBot="1">
      <c r="B28" s="49" t="str">
        <f>'Data entry'!B28</f>
        <v>Other </v>
      </c>
      <c r="C28" s="46">
        <f>'Data entry'!C28</f>
        <v>0</v>
      </c>
      <c r="D28" s="38">
        <f>SUM('Data entry'!E28:O28)-'Data entry'!S28*'Data entry'!D28</f>
        <v>0</v>
      </c>
      <c r="E28" s="39">
        <f t="shared" si="0"/>
        <v>0</v>
      </c>
    </row>
    <row r="29" spans="3:5" ht="24.75" customHeight="1" thickBot="1">
      <c r="C29" s="35" t="s">
        <v>13</v>
      </c>
      <c r="D29" s="36">
        <f>IF(D21="","",(SUM(D21:D28)))</f>
        <v>0</v>
      </c>
      <c r="E29" s="37">
        <f>IF(D29="","",(SUM(E21:E28)))</f>
        <v>0</v>
      </c>
    </row>
  </sheetData>
  <sheetProtection password="DB21" sheet="1" objects="1" scenarios="1"/>
  <mergeCells count="8">
    <mergeCell ref="C19:E19"/>
    <mergeCell ref="C12:E12"/>
    <mergeCell ref="C13:E13"/>
    <mergeCell ref="C14:E14"/>
    <mergeCell ref="C15:E15"/>
    <mergeCell ref="C16:E16"/>
    <mergeCell ref="C17:E17"/>
    <mergeCell ref="C18:E18"/>
  </mergeCells>
  <printOptions/>
  <pageMargins left="0.75" right="0.75" top="1" bottom="1" header="0.5" footer="0.5"/>
  <pageSetup fitToHeight="1" fitToWidth="1" horizontalDpi="600" verticalDpi="600" orientation="portrait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Christchurch City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McKie</dc:creator>
  <cp:keywords/>
  <dc:description/>
  <cp:lastModifiedBy>Greg Brown</cp:lastModifiedBy>
  <cp:lastPrinted>2007-06-12T01:54:38Z</cp:lastPrinted>
  <dcterms:created xsi:type="dcterms:W3CDTF">2007-06-12T01:48:01Z</dcterms:created>
  <dcterms:modified xsi:type="dcterms:W3CDTF">2008-02-19T20:05:07Z</dcterms:modified>
  <cp:category/>
  <cp:version/>
  <cp:contentType/>
  <cp:contentStatus/>
</cp:coreProperties>
</file>