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ity.biz\fileserver\MonitoringResearch\DataAndAnalysis\PopulationAndDemographics\Population\Ward_CommunityBoardPopulation\"/>
    </mc:Choice>
  </mc:AlternateContent>
  <bookViews>
    <workbookView xWindow="0" yWindow="0" windowWidth="22290" windowHeight="11835"/>
  </bookViews>
  <sheets>
    <sheet name="Contents" sheetId="3" r:id="rId1"/>
    <sheet name="Ward" sheetId="1" r:id="rId2"/>
    <sheet name="Community Boards - Subdivisions" sheetId="2" r:id="rId3"/>
  </sheets>
  <calcPr calcId="152511"/>
</workbook>
</file>

<file path=xl/calcChain.xml><?xml version="1.0" encoding="utf-8"?>
<calcChain xmlns="http://schemas.openxmlformats.org/spreadsheetml/2006/main">
  <c r="L29" i="2" l="1"/>
  <c r="J29" i="2"/>
  <c r="I29" i="2"/>
  <c r="L28" i="2"/>
  <c r="J28" i="2"/>
  <c r="I28" i="2"/>
  <c r="L27" i="2"/>
  <c r="J27" i="2"/>
  <c r="I27" i="2"/>
  <c r="L26" i="2"/>
  <c r="J26" i="2"/>
  <c r="I26" i="2"/>
  <c r="L25" i="2"/>
  <c r="J25" i="2"/>
  <c r="I25" i="2"/>
  <c r="L9" i="2"/>
  <c r="L10" i="2"/>
  <c r="L11" i="2"/>
  <c r="L12" i="2"/>
  <c r="L13" i="2"/>
  <c r="L14" i="2"/>
  <c r="L15" i="2"/>
  <c r="L8" i="2"/>
  <c r="J9" i="2"/>
  <c r="J10" i="2"/>
  <c r="J11" i="2"/>
  <c r="J12" i="2"/>
  <c r="J13" i="2"/>
  <c r="J14" i="2"/>
  <c r="J15" i="2"/>
  <c r="J8" i="2"/>
  <c r="I9" i="2"/>
  <c r="I10" i="2"/>
  <c r="I11" i="2"/>
  <c r="I12" i="2"/>
  <c r="I13" i="2"/>
  <c r="I14" i="2"/>
  <c r="I15" i="2"/>
  <c r="L8" i="1"/>
  <c r="L9" i="1"/>
  <c r="L10" i="1"/>
  <c r="L11" i="1"/>
  <c r="L12" i="1"/>
  <c r="L13" i="1"/>
  <c r="L14" i="1"/>
  <c r="L15" i="1"/>
  <c r="L16" i="1"/>
  <c r="L17" i="1"/>
  <c r="L18" i="1"/>
  <c r="L19" i="1"/>
  <c r="L20" i="1"/>
  <c r="L21" i="1"/>
  <c r="L22" i="1"/>
  <c r="L23" i="1"/>
  <c r="L7" i="1"/>
  <c r="J8" i="1"/>
  <c r="J9" i="1"/>
  <c r="J10" i="1"/>
  <c r="J11" i="1"/>
  <c r="J12" i="1"/>
  <c r="J13" i="1"/>
  <c r="J14" i="1"/>
  <c r="J15" i="1"/>
  <c r="J16" i="1"/>
  <c r="J17" i="1"/>
  <c r="J18" i="1"/>
  <c r="J19" i="1"/>
  <c r="J20" i="1"/>
  <c r="J21" i="1"/>
  <c r="J22" i="1"/>
  <c r="J23" i="1"/>
  <c r="J24" i="1"/>
  <c r="J7" i="1"/>
  <c r="I8" i="2"/>
  <c r="I24" i="1" l="1"/>
  <c r="I23" i="1"/>
  <c r="I22" i="1"/>
  <c r="I21" i="1"/>
  <c r="I20" i="1"/>
  <c r="I19" i="1"/>
  <c r="I18" i="1"/>
  <c r="I17" i="1"/>
  <c r="I16" i="1"/>
  <c r="I15" i="1"/>
  <c r="I14" i="1"/>
  <c r="I13" i="1"/>
  <c r="I12" i="1"/>
  <c r="I11" i="1"/>
  <c r="I10" i="1"/>
  <c r="I9" i="1"/>
  <c r="I8" i="1"/>
  <c r="I7" i="1"/>
</calcChain>
</file>

<file path=xl/sharedStrings.xml><?xml version="1.0" encoding="utf-8"?>
<sst xmlns="http://schemas.openxmlformats.org/spreadsheetml/2006/main" count="61" uniqueCount="47">
  <si>
    <t>Christchurch City</t>
  </si>
  <si>
    <t>New Zealand</t>
  </si>
  <si>
    <t>Source: Statistics New Zealand, Subnational Population Estimates</t>
  </si>
  <si>
    <t>Ward</t>
  </si>
  <si>
    <t xml:space="preserve">Harewood </t>
  </si>
  <si>
    <t xml:space="preserve">Waimairi </t>
  </si>
  <si>
    <t xml:space="preserve">Papanui </t>
  </si>
  <si>
    <t xml:space="preserve">Fendalton </t>
  </si>
  <si>
    <t xml:space="preserve">Innes </t>
  </si>
  <si>
    <t xml:space="preserve">Burwood </t>
  </si>
  <si>
    <t xml:space="preserve">Coastal </t>
  </si>
  <si>
    <t xml:space="preserve">Hornby </t>
  </si>
  <si>
    <t xml:space="preserve">Halswell </t>
  </si>
  <si>
    <t xml:space="preserve">Riccarton </t>
  </si>
  <si>
    <t xml:space="preserve">Spreydon </t>
  </si>
  <si>
    <t xml:space="preserve">Central </t>
  </si>
  <si>
    <t xml:space="preserve">Cashmere </t>
  </si>
  <si>
    <t xml:space="preserve">Linwood </t>
  </si>
  <si>
    <t xml:space="preserve">Heathcote </t>
  </si>
  <si>
    <t xml:space="preserve">Banks Peninsula </t>
  </si>
  <si>
    <t>Lyttelton subdivision</t>
  </si>
  <si>
    <t>Mount Herbert subdivision</t>
  </si>
  <si>
    <t>Wairewa subdivision</t>
  </si>
  <si>
    <t>Akaroa subdivision</t>
  </si>
  <si>
    <t>Banks Peninsula Ward / Comm Board</t>
  </si>
  <si>
    <t>data extracted on 27 Jan 2019 20:15 UTC (GMT) from NZ.Stat</t>
  </si>
  <si>
    <t>Change between 2013-2018</t>
  </si>
  <si>
    <t>at 30 June 2013-18 (historic values revised)</t>
  </si>
  <si>
    <t>% of City's pop 2018</t>
  </si>
  <si>
    <t>Subnational Population Estimates for Christchurch City Community Boards (2018 boundaries)</t>
  </si>
  <si>
    <t>Note: the community board totals may differ to the sum of the individual ward totals published elsewhere, as the community board totals are produced using data of greater precision than what is published.</t>
  </si>
  <si>
    <t>Community Board</t>
  </si>
  <si>
    <t>Banks Peninsula</t>
  </si>
  <si>
    <t>Coastal-Burwood</t>
  </si>
  <si>
    <t>Fendalton-Waimairi-Harewood</t>
  </si>
  <si>
    <t>Halswell-Hornby-Riccarton</t>
  </si>
  <si>
    <t>Linwood-Central-Heathcote</t>
  </si>
  <si>
    <t>Papanui-Innes</t>
  </si>
  <si>
    <t>Spreydon-Cashmere</t>
  </si>
  <si>
    <t>Christchurch city</t>
  </si>
  <si>
    <t>data extracted on 27 Jan 2019 20:08 UTC (GMT) from NZ.Stat</t>
  </si>
  <si>
    <t>Subnational Population Estimates for Christchurch City subdivisions  (2018 boundaries) - Banks Peninsula only</t>
  </si>
  <si>
    <t>Contents of workbook</t>
  </si>
  <si>
    <t>Ward population estimates</t>
  </si>
  <si>
    <t>Community board and subdivision estimates</t>
  </si>
  <si>
    <t>Subnational Population Estimates for Christchurch City Wards  (2018 boundaries)</t>
  </si>
  <si>
    <t>View boundary map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</si>
</sst>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theme="10"/>
      <name val="Arial"/>
      <family val="2"/>
    </font>
    <font>
      <b/>
      <sz val="12"/>
      <name val="Arial"/>
      <family val="2"/>
    </font>
    <font>
      <b/>
      <sz val="9"/>
      <name val="Arial"/>
      <family val="2"/>
    </font>
    <font>
      <sz val="9"/>
      <name val="Arial"/>
      <family val="2"/>
    </font>
    <font>
      <u/>
      <sz val="8"/>
      <name val="Verdana"/>
      <family val="2"/>
    </font>
    <font>
      <b/>
      <sz val="10"/>
      <name val="Arial"/>
      <family val="2"/>
    </font>
    <font>
      <b/>
      <sz val="8"/>
      <color rgb="FFFF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indexed="64"/>
      </left>
      <right/>
      <top style="thin">
        <color indexed="64"/>
      </top>
      <bottom style="thin">
        <color theme="0" tint="-0.14999847407452621"/>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indexed="64"/>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theme="0" tint="-0.14999847407452621"/>
      </right>
      <top style="thin">
        <color indexed="64"/>
      </top>
      <bottom style="thin">
        <color indexed="64"/>
      </bottom>
      <diagonal/>
    </border>
    <border>
      <left style="thin">
        <color indexed="64"/>
      </left>
      <right style="thin">
        <color theme="0" tint="-0.14999847407452621"/>
      </right>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right/>
      <top style="thin">
        <color indexed="64"/>
      </top>
      <bottom style="thin">
        <color theme="0" tint="-0.14999847407452621"/>
      </bottom>
      <diagonal/>
    </border>
    <border>
      <left/>
      <right style="thin">
        <color theme="0" tint="-0.14999847407452621"/>
      </right>
      <top style="thin">
        <color theme="0" tint="-0.14999847407452621"/>
      </top>
      <bottom style="thin">
        <color indexed="64"/>
      </bottom>
      <diagonal/>
    </border>
    <border>
      <left/>
      <right/>
      <top style="thin">
        <color theme="0" tint="-0.14999847407452621"/>
      </top>
      <bottom/>
      <diagonal/>
    </border>
    <border>
      <left/>
      <right/>
      <top/>
      <bottom style="thin">
        <color theme="0" tint="-0.14999847407452621"/>
      </bottom>
      <diagonal/>
    </border>
    <border>
      <left style="thin">
        <color indexed="64"/>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right style="thin">
        <color indexed="64"/>
      </right>
      <top style="thin">
        <color rgb="FFC0C0C0"/>
      </top>
      <bottom style="thin">
        <color rgb="FFC0C0C0"/>
      </bottom>
      <diagonal/>
    </border>
    <border>
      <left style="thin">
        <color indexed="64"/>
      </left>
      <right style="thin">
        <color indexed="64"/>
      </right>
      <top style="thin">
        <color theme="0" tint="-0.1499984740745262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87">
    <xf numFmtId="0" fontId="0" fillId="0" borderId="0" xfId="0"/>
    <xf numFmtId="0" fontId="19" fillId="0" borderId="12" xfId="0" applyFont="1" applyBorder="1"/>
    <xf numFmtId="0" fontId="0" fillId="0" borderId="12" xfId="0" applyFont="1" applyBorder="1"/>
    <xf numFmtId="0" fontId="0" fillId="0" borderId="12" xfId="0" applyBorder="1"/>
    <xf numFmtId="0" fontId="20" fillId="0" borderId="12" xfId="0" applyFont="1" applyBorder="1"/>
    <xf numFmtId="0" fontId="18" fillId="0" borderId="12" xfId="42" applyFont="1" applyBorder="1" applyAlignment="1" applyProtection="1"/>
    <xf numFmtId="0" fontId="0" fillId="0" borderId="14" xfId="0" applyFont="1" applyBorder="1"/>
    <xf numFmtId="0" fontId="0" fillId="0" borderId="15" xfId="0" applyFont="1" applyBorder="1"/>
    <xf numFmtId="0" fontId="18" fillId="33" borderId="14" xfId="42" applyFont="1" applyFill="1" applyBorder="1" applyAlignment="1" applyProtection="1"/>
    <xf numFmtId="0" fontId="0" fillId="0" borderId="13" xfId="0" applyBorder="1"/>
    <xf numFmtId="0" fontId="20" fillId="33" borderId="10" xfId="0" applyFont="1" applyFill="1" applyBorder="1" applyAlignment="1">
      <alignment horizontal="center" vertical="center" wrapText="1"/>
    </xf>
    <xf numFmtId="0" fontId="20" fillId="0" borderId="16" xfId="0" applyNumberFormat="1" applyFont="1" applyFill="1" applyBorder="1" applyAlignment="1">
      <alignment horizontal="center" vertical="center"/>
    </xf>
    <xf numFmtId="49" fontId="20" fillId="0" borderId="16" xfId="0" applyNumberFormat="1" applyFont="1" applyFill="1" applyBorder="1" applyAlignment="1">
      <alignment horizontal="center" vertical="center"/>
    </xf>
    <xf numFmtId="1" fontId="20" fillId="0" borderId="16" xfId="0" applyNumberFormat="1" applyFont="1" applyFill="1" applyBorder="1" applyAlignment="1">
      <alignment horizontal="center" vertical="center"/>
    </xf>
    <xf numFmtId="0" fontId="21" fillId="33" borderId="25" xfId="0" applyFont="1" applyFill="1" applyBorder="1" applyAlignment="1">
      <alignment vertical="top" wrapText="1"/>
    </xf>
    <xf numFmtId="3" fontId="21" fillId="0" borderId="17" xfId="0" applyNumberFormat="1" applyFont="1" applyBorder="1"/>
    <xf numFmtId="3" fontId="21" fillId="0" borderId="18" xfId="0" applyNumberFormat="1" applyFont="1" applyBorder="1"/>
    <xf numFmtId="3" fontId="21" fillId="0" borderId="19" xfId="0" applyNumberFormat="1" applyFont="1" applyBorder="1"/>
    <xf numFmtId="0" fontId="21" fillId="33" borderId="26" xfId="0" applyFont="1" applyFill="1" applyBorder="1" applyAlignment="1">
      <alignment vertical="top" wrapText="1"/>
    </xf>
    <xf numFmtId="3" fontId="21" fillId="0" borderId="20" xfId="0" applyNumberFormat="1" applyFont="1" applyBorder="1"/>
    <xf numFmtId="3" fontId="21" fillId="0" borderId="12" xfId="0" applyNumberFormat="1" applyFont="1" applyBorder="1"/>
    <xf numFmtId="3" fontId="21" fillId="0" borderId="21" xfId="0" applyNumberFormat="1" applyFont="1" applyBorder="1"/>
    <xf numFmtId="0" fontId="21" fillId="33" borderId="27" xfId="0" applyFont="1" applyFill="1" applyBorder="1" applyAlignment="1">
      <alignment vertical="top" wrapText="1"/>
    </xf>
    <xf numFmtId="3" fontId="21" fillId="0" borderId="22" xfId="0" applyNumberFormat="1" applyFont="1" applyBorder="1"/>
    <xf numFmtId="3" fontId="21" fillId="0" borderId="23" xfId="0" applyNumberFormat="1" applyFont="1" applyBorder="1"/>
    <xf numFmtId="3" fontId="21" fillId="0" borderId="24" xfId="0" applyNumberFormat="1" applyFont="1" applyBorder="1"/>
    <xf numFmtId="0" fontId="21" fillId="33" borderId="11" xfId="0" applyFont="1" applyFill="1" applyBorder="1"/>
    <xf numFmtId="3" fontId="21" fillId="0" borderId="28" xfId="0" applyNumberFormat="1" applyFont="1" applyBorder="1"/>
    <xf numFmtId="3" fontId="21" fillId="0" borderId="29" xfId="0" applyNumberFormat="1" applyFont="1" applyBorder="1"/>
    <xf numFmtId="0" fontId="18" fillId="0" borderId="12" xfId="42" applyBorder="1" applyAlignment="1" applyProtection="1"/>
    <xf numFmtId="0" fontId="21" fillId="0" borderId="0" xfId="0" applyFont="1" applyBorder="1" applyAlignment="1">
      <alignment horizontal="center" vertical="center"/>
    </xf>
    <xf numFmtId="0" fontId="22" fillId="0" borderId="0" xfId="0" applyFont="1" applyAlignment="1">
      <alignment horizontal="left"/>
    </xf>
    <xf numFmtId="3" fontId="0" fillId="0" borderId="12" xfId="0" applyNumberFormat="1" applyFont="1" applyBorder="1"/>
    <xf numFmtId="3" fontId="21" fillId="0" borderId="32" xfId="0" applyNumberFormat="1" applyFont="1" applyBorder="1"/>
    <xf numFmtId="3" fontId="21" fillId="0" borderId="36" xfId="0" applyNumberFormat="1" applyFont="1" applyBorder="1"/>
    <xf numFmtId="3" fontId="21" fillId="0" borderId="39" xfId="0" applyNumberFormat="1" applyFont="1" applyBorder="1"/>
    <xf numFmtId="3" fontId="21" fillId="0" borderId="15" xfId="0" applyNumberFormat="1" applyFont="1" applyBorder="1"/>
    <xf numFmtId="0" fontId="0" fillId="0" borderId="14" xfId="0" applyBorder="1"/>
    <xf numFmtId="0" fontId="0" fillId="0" borderId="15" xfId="0" applyBorder="1"/>
    <xf numFmtId="0" fontId="0" fillId="0" borderId="34" xfId="0" applyBorder="1"/>
    <xf numFmtId="0" fontId="0" fillId="0" borderId="40" xfId="0" applyBorder="1"/>
    <xf numFmtId="0" fontId="21" fillId="33" borderId="26" xfId="0" applyFont="1" applyFill="1" applyBorder="1" applyAlignment="1">
      <alignment vertical="top"/>
    </xf>
    <xf numFmtId="3" fontId="21" fillId="0" borderId="37" xfId="0" applyNumberFormat="1" applyFont="1" applyBorder="1"/>
    <xf numFmtId="3" fontId="21" fillId="0" borderId="33" xfId="0" applyNumberFormat="1" applyFont="1" applyBorder="1"/>
    <xf numFmtId="3" fontId="21" fillId="0" borderId="38" xfId="0" applyNumberFormat="1" applyFont="1" applyBorder="1"/>
    <xf numFmtId="0" fontId="20" fillId="33" borderId="10" xfId="0" applyFont="1" applyFill="1" applyBorder="1" applyAlignment="1">
      <alignment vertical="top"/>
    </xf>
    <xf numFmtId="3" fontId="23" fillId="0" borderId="10" xfId="0" applyNumberFormat="1" applyFont="1" applyBorder="1"/>
    <xf numFmtId="3" fontId="21" fillId="0" borderId="41" xfId="0" applyNumberFormat="1" applyFont="1" applyBorder="1"/>
    <xf numFmtId="3" fontId="21" fillId="0" borderId="0" xfId="0" applyNumberFormat="1" applyFont="1" applyBorder="1"/>
    <xf numFmtId="3" fontId="21" fillId="0" borderId="42" xfId="0" applyNumberFormat="1" applyFont="1" applyBorder="1"/>
    <xf numFmtId="3" fontId="21" fillId="0" borderId="11" xfId="0" applyNumberFormat="1" applyFont="1" applyBorder="1" applyAlignment="1">
      <alignment horizontal="center"/>
    </xf>
    <xf numFmtId="3" fontId="20" fillId="0" borderId="10" xfId="0" applyNumberFormat="1" applyFont="1" applyBorder="1" applyAlignment="1">
      <alignment horizontal="center"/>
    </xf>
    <xf numFmtId="0" fontId="23" fillId="0" borderId="12" xfId="0" applyFont="1" applyBorder="1"/>
    <xf numFmtId="0" fontId="24" fillId="0" borderId="12" xfId="42" applyFont="1" applyBorder="1" applyAlignment="1" applyProtection="1"/>
    <xf numFmtId="0" fontId="18" fillId="33" borderId="12" xfId="42" applyFont="1" applyFill="1" applyBorder="1" applyAlignment="1" applyProtection="1"/>
    <xf numFmtId="0" fontId="20" fillId="0" borderId="10" xfId="0" applyNumberFormat="1" applyFont="1" applyFill="1" applyBorder="1" applyAlignment="1">
      <alignment horizontal="center"/>
    </xf>
    <xf numFmtId="49" fontId="20" fillId="0" borderId="10" xfId="0" applyNumberFormat="1" applyFont="1" applyFill="1" applyBorder="1" applyAlignment="1">
      <alignment horizontal="center"/>
    </xf>
    <xf numFmtId="1" fontId="20" fillId="0" borderId="10" xfId="0" applyNumberFormat="1" applyFont="1" applyFill="1" applyBorder="1" applyAlignment="1">
      <alignment horizontal="center"/>
    </xf>
    <xf numFmtId="0" fontId="21" fillId="33" borderId="37" xfId="0" applyFont="1" applyFill="1" applyBorder="1" applyAlignment="1">
      <alignment horizontal="left" vertical="top" wrapText="1"/>
    </xf>
    <xf numFmtId="3" fontId="21" fillId="33" borderId="43" xfId="0" applyNumberFormat="1" applyFont="1" applyFill="1" applyBorder="1" applyAlignment="1">
      <alignment horizontal="right"/>
    </xf>
    <xf numFmtId="3" fontId="21" fillId="33" borderId="44" xfId="0" applyNumberFormat="1" applyFont="1" applyFill="1" applyBorder="1" applyAlignment="1">
      <alignment horizontal="right"/>
    </xf>
    <xf numFmtId="3" fontId="21" fillId="33" borderId="45" xfId="0" applyNumberFormat="1" applyFont="1" applyFill="1" applyBorder="1" applyAlignment="1">
      <alignment horizontal="right"/>
    </xf>
    <xf numFmtId="0" fontId="21" fillId="33" borderId="33" xfId="0" applyFont="1" applyFill="1" applyBorder="1" applyAlignment="1">
      <alignment horizontal="left" vertical="top" wrapText="1"/>
    </xf>
    <xf numFmtId="0" fontId="21" fillId="33" borderId="38" xfId="0" applyFont="1" applyFill="1" applyBorder="1" applyAlignment="1">
      <alignment horizontal="left" vertical="top" wrapText="1"/>
    </xf>
    <xf numFmtId="0" fontId="20" fillId="34" borderId="10" xfId="0" applyFont="1" applyFill="1" applyBorder="1" applyAlignment="1">
      <alignment horizontal="left"/>
    </xf>
    <xf numFmtId="3" fontId="20" fillId="34" borderId="35" xfId="0" applyNumberFormat="1" applyFont="1" applyFill="1" applyBorder="1"/>
    <xf numFmtId="3" fontId="20" fillId="34" borderId="30" xfId="0" applyNumberFormat="1" applyFont="1" applyFill="1" applyBorder="1"/>
    <xf numFmtId="3" fontId="20" fillId="34" borderId="31" xfId="0" applyNumberFormat="1" applyFont="1" applyFill="1" applyBorder="1"/>
    <xf numFmtId="0" fontId="21" fillId="0" borderId="12" xfId="0" applyFont="1" applyBorder="1"/>
    <xf numFmtId="0" fontId="21" fillId="0" borderId="15" xfId="0" applyFont="1" applyBorder="1"/>
    <xf numFmtId="0" fontId="18" fillId="0" borderId="0" xfId="42"/>
    <xf numFmtId="0" fontId="0" fillId="0" borderId="0" xfId="0" applyAlignment="1">
      <alignment horizontal="left"/>
    </xf>
    <xf numFmtId="3" fontId="21" fillId="0" borderId="37" xfId="0" applyNumberFormat="1" applyFont="1" applyBorder="1" applyAlignment="1">
      <alignment horizontal="center"/>
    </xf>
    <xf numFmtId="3" fontId="21" fillId="0" borderId="33" xfId="0" applyNumberFormat="1" applyFont="1" applyBorder="1" applyAlignment="1">
      <alignment horizontal="center"/>
    </xf>
    <xf numFmtId="3" fontId="21" fillId="0" borderId="38" xfId="0" applyNumberFormat="1" applyFont="1" applyBorder="1" applyAlignment="1">
      <alignment horizontal="center"/>
    </xf>
    <xf numFmtId="164" fontId="21" fillId="0" borderId="37" xfId="0" applyNumberFormat="1" applyFont="1" applyBorder="1" applyAlignment="1">
      <alignment horizontal="center"/>
    </xf>
    <xf numFmtId="164" fontId="21" fillId="0" borderId="33" xfId="0" applyNumberFormat="1" applyFont="1" applyBorder="1" applyAlignment="1">
      <alignment horizontal="center"/>
    </xf>
    <xf numFmtId="164" fontId="21" fillId="0" borderId="38" xfId="0" applyNumberFormat="1" applyFont="1" applyBorder="1" applyAlignment="1">
      <alignment horizontal="center"/>
    </xf>
    <xf numFmtId="164" fontId="20" fillId="0" borderId="10" xfId="0" applyNumberFormat="1" applyFont="1" applyBorder="1" applyAlignment="1">
      <alignment horizontal="center"/>
    </xf>
    <xf numFmtId="164" fontId="21" fillId="0" borderId="11" xfId="0" applyNumberFormat="1" applyFont="1" applyBorder="1" applyAlignment="1">
      <alignment horizontal="center"/>
    </xf>
    <xf numFmtId="3" fontId="20" fillId="34" borderId="10" xfId="0" applyNumberFormat="1" applyFont="1" applyFill="1" applyBorder="1" applyAlignment="1">
      <alignment horizontal="center"/>
    </xf>
    <xf numFmtId="164" fontId="20" fillId="34" borderId="10" xfId="0" applyNumberFormat="1" applyFont="1" applyFill="1" applyBorder="1" applyAlignment="1">
      <alignment horizontal="center"/>
    </xf>
    <xf numFmtId="0" fontId="0" fillId="34" borderId="13" xfId="0" applyFill="1" applyBorder="1"/>
    <xf numFmtId="0" fontId="20" fillId="34" borderId="10" xfId="0" applyFont="1" applyFill="1" applyBorder="1"/>
    <xf numFmtId="3" fontId="21" fillId="0" borderId="46" xfId="0" applyNumberFormat="1" applyFont="1" applyBorder="1" applyAlignment="1">
      <alignment horizontal="center"/>
    </xf>
    <xf numFmtId="164" fontId="21" fillId="0" borderId="46" xfId="0" applyNumberFormat="1" applyFont="1" applyBorder="1" applyAlignment="1">
      <alignment horizontal="center"/>
    </xf>
    <xf numFmtId="0" fontId="23" fillId="0" borderId="13"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nzdotstat.stats.govt.nz/wbos" TargetMode="External"/><Relationship Id="rId2" Type="http://schemas.openxmlformats.org/officeDocument/2006/relationships/hyperlink" Target="https://www.ccc.govt.nz/the-council/how-the-council-works/wards-and-representation/representation/" TargetMode="External"/><Relationship Id="rId1" Type="http://schemas.openxmlformats.org/officeDocument/2006/relationships/hyperlink" Target="http://www.stats.govt.nz/browse_for_stats/population/estimates_and_projections.asp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stats.govt.nz/browse_for_stats/population/estimates_and_projections.aspx" TargetMode="External"/><Relationship Id="rId2" Type="http://schemas.openxmlformats.org/officeDocument/2006/relationships/hyperlink" Target="http://nzdotstat.stats.govt.nz/wbos" TargetMode="External"/><Relationship Id="rId1" Type="http://schemas.openxmlformats.org/officeDocument/2006/relationships/hyperlink" Target="http://www.stats.govt.nz/browse_for_stats/population/estimates_and_projections.aspx" TargetMode="External"/><Relationship Id="rId5" Type="http://schemas.openxmlformats.org/officeDocument/2006/relationships/hyperlink" Target="https://www.ccc.govt.nz/the-council/how-the-council-works/wards-and-representation/representation/" TargetMode="External"/><Relationship Id="rId4" Type="http://schemas.openxmlformats.org/officeDocument/2006/relationships/hyperlink" Target="https://www.ccc.govt.nz/the-council/how-the-council-works/wards-and-representation/represent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workbookViewId="0">
      <selection activeCell="A39" sqref="A39"/>
    </sheetView>
  </sheetViews>
  <sheetFormatPr defaultRowHeight="12.75" x14ac:dyDescent="0.2"/>
  <cols>
    <col min="1" max="1" width="5.140625" customWidth="1"/>
  </cols>
  <sheetData>
    <row r="1" spans="1:2" ht="15.75" x14ac:dyDescent="0.25">
      <c r="A1" s="1" t="s">
        <v>42</v>
      </c>
    </row>
    <row r="2" spans="1:2" x14ac:dyDescent="0.2">
      <c r="B2" s="4"/>
    </row>
    <row r="3" spans="1:2" x14ac:dyDescent="0.2">
      <c r="A3" s="71">
        <v>1</v>
      </c>
      <c r="B3" s="70" t="s">
        <v>43</v>
      </c>
    </row>
    <row r="4" spans="1:2" x14ac:dyDescent="0.2">
      <c r="A4" s="71">
        <v>2</v>
      </c>
      <c r="B4" s="70" t="s">
        <v>44</v>
      </c>
    </row>
  </sheetData>
  <hyperlinks>
    <hyperlink ref="B3" location="Ward!A1" display="Ward population estimates"/>
    <hyperlink ref="B4" location="'Community Boards - Subdivisions'!A1" display="Community board and subdivision estimat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activeCell="P33" sqref="P33"/>
    </sheetView>
  </sheetViews>
  <sheetFormatPr defaultRowHeight="12.75" x14ac:dyDescent="0.2"/>
  <cols>
    <col min="1" max="1" width="20" style="3" customWidth="1"/>
    <col min="2" max="7" width="9.140625" style="3" customWidth="1"/>
    <col min="8" max="8" width="5.5703125" style="3" customWidth="1"/>
    <col min="9" max="10" width="14.28515625" style="3" customWidth="1"/>
    <col min="11" max="11" width="1.42578125" style="3" customWidth="1"/>
    <col min="12" max="12" width="14.28515625" style="3" customWidth="1"/>
    <col min="13" max="16384" width="9.140625" style="3"/>
  </cols>
  <sheetData>
    <row r="1" spans="1:12" ht="15.75" x14ac:dyDescent="0.25">
      <c r="A1" s="1" t="s">
        <v>45</v>
      </c>
      <c r="B1" s="2"/>
      <c r="C1" s="2"/>
      <c r="D1" s="2"/>
      <c r="E1" s="2"/>
      <c r="F1" s="2"/>
      <c r="G1" s="2"/>
      <c r="H1" s="2"/>
      <c r="I1" s="2"/>
      <c r="J1" s="2"/>
    </row>
    <row r="2" spans="1:12" x14ac:dyDescent="0.2">
      <c r="A2" s="4" t="s">
        <v>27</v>
      </c>
      <c r="B2" s="2"/>
      <c r="C2" s="2"/>
      <c r="D2" s="2"/>
      <c r="E2" s="2"/>
      <c r="F2" s="2"/>
      <c r="G2" s="2"/>
      <c r="H2" s="2"/>
      <c r="I2" s="2"/>
      <c r="J2" s="2"/>
    </row>
    <row r="3" spans="1:12" x14ac:dyDescent="0.2">
      <c r="A3" s="5" t="s">
        <v>2</v>
      </c>
      <c r="B3" s="2"/>
      <c r="C3" s="2"/>
      <c r="D3" s="2"/>
      <c r="E3" s="2"/>
      <c r="F3" s="2"/>
      <c r="G3" s="2"/>
      <c r="H3" s="2"/>
      <c r="I3" s="2"/>
      <c r="J3" s="2"/>
    </row>
    <row r="4" spans="1:12" x14ac:dyDescent="0.2">
      <c r="A4" s="29" t="s">
        <v>46</v>
      </c>
      <c r="B4" s="2"/>
      <c r="C4" s="2"/>
      <c r="D4" s="2"/>
      <c r="E4" s="2"/>
      <c r="F4" s="2"/>
      <c r="G4" s="2"/>
      <c r="H4" s="2"/>
      <c r="I4" s="2"/>
      <c r="J4" s="2"/>
    </row>
    <row r="5" spans="1:12" x14ac:dyDescent="0.2">
      <c r="A5" s="8"/>
      <c r="B5" s="6"/>
      <c r="C5" s="6"/>
      <c r="D5" s="6"/>
      <c r="E5" s="6"/>
      <c r="F5" s="2"/>
      <c r="G5" s="2"/>
      <c r="H5" s="6"/>
      <c r="I5" s="6"/>
      <c r="J5" s="6"/>
      <c r="K5" s="37"/>
      <c r="L5" s="37"/>
    </row>
    <row r="6" spans="1:12" ht="28.5" customHeight="1" x14ac:dyDescent="0.2">
      <c r="A6" s="10" t="s">
        <v>3</v>
      </c>
      <c r="B6" s="11">
        <v>2013</v>
      </c>
      <c r="C6" s="12">
        <v>2014</v>
      </c>
      <c r="D6" s="13">
        <v>2015</v>
      </c>
      <c r="E6" s="11">
        <v>2016</v>
      </c>
      <c r="F6" s="11">
        <v>2017</v>
      </c>
      <c r="G6" s="11">
        <v>2018</v>
      </c>
      <c r="H6" s="30"/>
      <c r="I6" s="10" t="s">
        <v>26</v>
      </c>
      <c r="J6" s="10" t="s">
        <v>26</v>
      </c>
      <c r="K6" s="39"/>
      <c r="L6" s="10" t="s">
        <v>28</v>
      </c>
    </row>
    <row r="7" spans="1:12" x14ac:dyDescent="0.2">
      <c r="A7" s="14" t="s">
        <v>19</v>
      </c>
      <c r="B7" s="15">
        <v>8580</v>
      </c>
      <c r="C7" s="16">
        <v>8710</v>
      </c>
      <c r="D7" s="16">
        <v>8760</v>
      </c>
      <c r="E7" s="16">
        <v>8760</v>
      </c>
      <c r="F7" s="16">
        <v>8720</v>
      </c>
      <c r="G7" s="17">
        <v>8710</v>
      </c>
      <c r="H7" s="35"/>
      <c r="I7" s="72">
        <f>G7-B7</f>
        <v>130</v>
      </c>
      <c r="J7" s="75">
        <f>(G7-B7)/B7*100</f>
        <v>1.5151515151515151</v>
      </c>
      <c r="K7" s="9"/>
      <c r="L7" s="75">
        <f>G7/G$23*100</f>
        <v>2.2419562419562422</v>
      </c>
    </row>
    <row r="8" spans="1:12" x14ac:dyDescent="0.2">
      <c r="A8" s="18" t="s">
        <v>9</v>
      </c>
      <c r="B8" s="19">
        <v>24400</v>
      </c>
      <c r="C8" s="20">
        <v>24800</v>
      </c>
      <c r="D8" s="20">
        <v>25100</v>
      </c>
      <c r="E8" s="20">
        <v>25700</v>
      </c>
      <c r="F8" s="20">
        <v>26300</v>
      </c>
      <c r="G8" s="21">
        <v>27200</v>
      </c>
      <c r="H8" s="33"/>
      <c r="I8" s="73">
        <f>G8-B8</f>
        <v>2800</v>
      </c>
      <c r="J8" s="76">
        <f t="shared" ref="J8:J24" si="0">(G8-B8)/B8*100</f>
        <v>11.475409836065573</v>
      </c>
      <c r="K8" s="9"/>
      <c r="L8" s="76">
        <f t="shared" ref="L8:L23" si="1">G8/G$23*100</f>
        <v>7.0012870012870012</v>
      </c>
    </row>
    <row r="9" spans="1:12" x14ac:dyDescent="0.2">
      <c r="A9" s="18" t="s">
        <v>16</v>
      </c>
      <c r="B9" s="19">
        <v>21900</v>
      </c>
      <c r="C9" s="20">
        <v>22300</v>
      </c>
      <c r="D9" s="20">
        <v>22300</v>
      </c>
      <c r="E9" s="20">
        <v>22500</v>
      </c>
      <c r="F9" s="20">
        <v>22600</v>
      </c>
      <c r="G9" s="21">
        <v>22700</v>
      </c>
      <c r="H9" s="33"/>
      <c r="I9" s="73">
        <f t="shared" ref="I9:I24" si="2">G9-B9</f>
        <v>800</v>
      </c>
      <c r="J9" s="76">
        <f t="shared" si="0"/>
        <v>3.6529680365296802</v>
      </c>
      <c r="K9" s="9"/>
      <c r="L9" s="76">
        <f t="shared" si="1"/>
        <v>5.8429858429858426</v>
      </c>
    </row>
    <row r="10" spans="1:12" x14ac:dyDescent="0.2">
      <c r="A10" s="18" t="s">
        <v>15</v>
      </c>
      <c r="B10" s="19">
        <v>22400</v>
      </c>
      <c r="C10" s="20">
        <v>22500</v>
      </c>
      <c r="D10" s="20">
        <v>23200</v>
      </c>
      <c r="E10" s="20">
        <v>24300</v>
      </c>
      <c r="F10" s="20">
        <v>25100</v>
      </c>
      <c r="G10" s="21">
        <v>25800</v>
      </c>
      <c r="H10" s="33"/>
      <c r="I10" s="73">
        <f t="shared" si="2"/>
        <v>3400</v>
      </c>
      <c r="J10" s="76">
        <f t="shared" si="0"/>
        <v>15.178571428571427</v>
      </c>
      <c r="K10" s="9"/>
      <c r="L10" s="76">
        <f t="shared" si="1"/>
        <v>6.640926640926641</v>
      </c>
    </row>
    <row r="11" spans="1:12" x14ac:dyDescent="0.2">
      <c r="A11" s="18" t="s">
        <v>10</v>
      </c>
      <c r="B11" s="19">
        <v>24200</v>
      </c>
      <c r="C11" s="20">
        <v>24400</v>
      </c>
      <c r="D11" s="20">
        <v>24300</v>
      </c>
      <c r="E11" s="20">
        <v>24700</v>
      </c>
      <c r="F11" s="20">
        <v>24800</v>
      </c>
      <c r="G11" s="21">
        <v>25100</v>
      </c>
      <c r="H11" s="33"/>
      <c r="I11" s="73">
        <f t="shared" si="2"/>
        <v>900</v>
      </c>
      <c r="J11" s="76">
        <f t="shared" si="0"/>
        <v>3.71900826446281</v>
      </c>
      <c r="K11" s="9"/>
      <c r="L11" s="76">
        <f t="shared" si="1"/>
        <v>6.4607464607464609</v>
      </c>
    </row>
    <row r="12" spans="1:12" x14ac:dyDescent="0.2">
      <c r="A12" s="18" t="s">
        <v>7</v>
      </c>
      <c r="B12" s="19">
        <v>23600</v>
      </c>
      <c r="C12" s="20">
        <v>24000</v>
      </c>
      <c r="D12" s="20">
        <v>24100</v>
      </c>
      <c r="E12" s="20">
        <v>24400</v>
      </c>
      <c r="F12" s="20">
        <v>24500</v>
      </c>
      <c r="G12" s="21">
        <v>24800</v>
      </c>
      <c r="H12" s="33"/>
      <c r="I12" s="73">
        <f t="shared" si="2"/>
        <v>1200</v>
      </c>
      <c r="J12" s="76">
        <f t="shared" si="0"/>
        <v>5.0847457627118651</v>
      </c>
      <c r="K12" s="9"/>
      <c r="L12" s="76">
        <f t="shared" si="1"/>
        <v>6.3835263835263838</v>
      </c>
    </row>
    <row r="13" spans="1:12" x14ac:dyDescent="0.2">
      <c r="A13" s="18" t="s">
        <v>12</v>
      </c>
      <c r="B13" s="19">
        <v>20400</v>
      </c>
      <c r="C13" s="20">
        <v>20900</v>
      </c>
      <c r="D13" s="20">
        <v>22600</v>
      </c>
      <c r="E13" s="20">
        <v>23400</v>
      </c>
      <c r="F13" s="20">
        <v>25200</v>
      </c>
      <c r="G13" s="21">
        <v>27400</v>
      </c>
      <c r="H13" s="33"/>
      <c r="I13" s="73">
        <f t="shared" si="2"/>
        <v>7000</v>
      </c>
      <c r="J13" s="76">
        <f t="shared" si="0"/>
        <v>34.313725490196077</v>
      </c>
      <c r="K13" s="9"/>
      <c r="L13" s="76">
        <f t="shared" si="1"/>
        <v>7.0527670527670532</v>
      </c>
    </row>
    <row r="14" spans="1:12" x14ac:dyDescent="0.2">
      <c r="A14" s="18" t="s">
        <v>4</v>
      </c>
      <c r="B14" s="19">
        <v>21800</v>
      </c>
      <c r="C14" s="20">
        <v>22200</v>
      </c>
      <c r="D14" s="20">
        <v>22300</v>
      </c>
      <c r="E14" s="20">
        <v>22500</v>
      </c>
      <c r="F14" s="20">
        <v>22700</v>
      </c>
      <c r="G14" s="21">
        <v>22800</v>
      </c>
      <c r="H14" s="33"/>
      <c r="I14" s="73">
        <f t="shared" si="2"/>
        <v>1000</v>
      </c>
      <c r="J14" s="76">
        <f t="shared" si="0"/>
        <v>4.5871559633027523</v>
      </c>
      <c r="K14" s="9"/>
      <c r="L14" s="76">
        <f t="shared" si="1"/>
        <v>5.8687258687258685</v>
      </c>
    </row>
    <row r="15" spans="1:12" x14ac:dyDescent="0.2">
      <c r="A15" s="18" t="s">
        <v>18</v>
      </c>
      <c r="B15" s="19">
        <v>24200</v>
      </c>
      <c r="C15" s="20">
        <v>24700</v>
      </c>
      <c r="D15" s="20">
        <v>24900</v>
      </c>
      <c r="E15" s="20">
        <v>25200</v>
      </c>
      <c r="F15" s="20">
        <v>25400</v>
      </c>
      <c r="G15" s="21">
        <v>25700</v>
      </c>
      <c r="H15" s="33"/>
      <c r="I15" s="73">
        <f t="shared" si="2"/>
        <v>1500</v>
      </c>
      <c r="J15" s="76">
        <f t="shared" si="0"/>
        <v>6.1983471074380168</v>
      </c>
      <c r="K15" s="9"/>
      <c r="L15" s="76">
        <f t="shared" si="1"/>
        <v>6.615186615186615</v>
      </c>
    </row>
    <row r="16" spans="1:12" x14ac:dyDescent="0.2">
      <c r="A16" s="18" t="s">
        <v>11</v>
      </c>
      <c r="B16" s="19">
        <v>22500</v>
      </c>
      <c r="C16" s="20">
        <v>22800</v>
      </c>
      <c r="D16" s="20">
        <v>23200</v>
      </c>
      <c r="E16" s="20">
        <v>23700</v>
      </c>
      <c r="F16" s="20">
        <v>24000</v>
      </c>
      <c r="G16" s="21">
        <v>24300</v>
      </c>
      <c r="H16" s="33"/>
      <c r="I16" s="73">
        <f t="shared" si="2"/>
        <v>1800</v>
      </c>
      <c r="J16" s="76">
        <f t="shared" si="0"/>
        <v>8</v>
      </c>
      <c r="K16" s="9"/>
      <c r="L16" s="76">
        <f t="shared" si="1"/>
        <v>6.2548262548262556</v>
      </c>
    </row>
    <row r="17" spans="1:12" x14ac:dyDescent="0.2">
      <c r="A17" s="18" t="s">
        <v>8</v>
      </c>
      <c r="B17" s="19">
        <v>23300</v>
      </c>
      <c r="C17" s="20">
        <v>23400</v>
      </c>
      <c r="D17" s="20">
        <v>23500</v>
      </c>
      <c r="E17" s="20">
        <v>23800</v>
      </c>
      <c r="F17" s="20">
        <v>24200</v>
      </c>
      <c r="G17" s="21">
        <v>24700</v>
      </c>
      <c r="H17" s="33"/>
      <c r="I17" s="73">
        <f t="shared" si="2"/>
        <v>1400</v>
      </c>
      <c r="J17" s="76">
        <f t="shared" si="0"/>
        <v>6.0085836909871242</v>
      </c>
      <c r="K17" s="9"/>
      <c r="L17" s="76">
        <f t="shared" si="1"/>
        <v>6.3577863577863578</v>
      </c>
    </row>
    <row r="18" spans="1:12" x14ac:dyDescent="0.2">
      <c r="A18" s="18" t="s">
        <v>17</v>
      </c>
      <c r="B18" s="19">
        <v>24300</v>
      </c>
      <c r="C18" s="20">
        <v>24700</v>
      </c>
      <c r="D18" s="20">
        <v>25100</v>
      </c>
      <c r="E18" s="20">
        <v>25600</v>
      </c>
      <c r="F18" s="20">
        <v>26000</v>
      </c>
      <c r="G18" s="21">
        <v>26300</v>
      </c>
      <c r="H18" s="33"/>
      <c r="I18" s="73">
        <f t="shared" si="2"/>
        <v>2000</v>
      </c>
      <c r="J18" s="76">
        <f t="shared" si="0"/>
        <v>8.2304526748971192</v>
      </c>
      <c r="K18" s="9"/>
      <c r="L18" s="76">
        <f t="shared" si="1"/>
        <v>6.76962676962677</v>
      </c>
    </row>
    <row r="19" spans="1:12" x14ac:dyDescent="0.2">
      <c r="A19" s="18" t="s">
        <v>6</v>
      </c>
      <c r="B19" s="19">
        <v>24100</v>
      </c>
      <c r="C19" s="20">
        <v>24500</v>
      </c>
      <c r="D19" s="20">
        <v>24700</v>
      </c>
      <c r="E19" s="20">
        <v>24900</v>
      </c>
      <c r="F19" s="20">
        <v>25100</v>
      </c>
      <c r="G19" s="21">
        <v>25100</v>
      </c>
      <c r="H19" s="33"/>
      <c r="I19" s="73">
        <f t="shared" si="2"/>
        <v>1000</v>
      </c>
      <c r="J19" s="76">
        <f t="shared" si="0"/>
        <v>4.1493775933609953</v>
      </c>
      <c r="K19" s="9"/>
      <c r="L19" s="76">
        <f t="shared" si="1"/>
        <v>6.4607464607464609</v>
      </c>
    </row>
    <row r="20" spans="1:12" x14ac:dyDescent="0.2">
      <c r="A20" s="18" t="s">
        <v>13</v>
      </c>
      <c r="B20" s="19">
        <v>24400</v>
      </c>
      <c r="C20" s="20">
        <v>24800</v>
      </c>
      <c r="D20" s="20">
        <v>25600</v>
      </c>
      <c r="E20" s="20">
        <v>26800</v>
      </c>
      <c r="F20" s="20">
        <v>27700</v>
      </c>
      <c r="G20" s="21">
        <v>28000</v>
      </c>
      <c r="H20" s="33"/>
      <c r="I20" s="73">
        <f t="shared" si="2"/>
        <v>3600</v>
      </c>
      <c r="J20" s="76">
        <f t="shared" si="0"/>
        <v>14.754098360655737</v>
      </c>
      <c r="K20" s="9"/>
      <c r="L20" s="76">
        <f t="shared" si="1"/>
        <v>7.2072072072072073</v>
      </c>
    </row>
    <row r="21" spans="1:12" x14ac:dyDescent="0.2">
      <c r="A21" s="18" t="s">
        <v>14</v>
      </c>
      <c r="B21" s="19">
        <v>24100</v>
      </c>
      <c r="C21" s="20">
        <v>24300</v>
      </c>
      <c r="D21" s="20">
        <v>24700</v>
      </c>
      <c r="E21" s="20">
        <v>25200</v>
      </c>
      <c r="F21" s="20">
        <v>25600</v>
      </c>
      <c r="G21" s="21">
        <v>26000</v>
      </c>
      <c r="H21" s="33"/>
      <c r="I21" s="73">
        <f t="shared" si="2"/>
        <v>1900</v>
      </c>
      <c r="J21" s="76">
        <f t="shared" si="0"/>
        <v>7.8838174273858916</v>
      </c>
      <c r="K21" s="9"/>
      <c r="L21" s="76">
        <f t="shared" si="1"/>
        <v>6.6924066924066921</v>
      </c>
    </row>
    <row r="22" spans="1:12" x14ac:dyDescent="0.2">
      <c r="A22" s="22" t="s">
        <v>5</v>
      </c>
      <c r="B22" s="23">
        <v>22600</v>
      </c>
      <c r="C22" s="24">
        <v>23000</v>
      </c>
      <c r="D22" s="24">
        <v>23300</v>
      </c>
      <c r="E22" s="24">
        <v>23500</v>
      </c>
      <c r="F22" s="24">
        <v>23800</v>
      </c>
      <c r="G22" s="25">
        <v>24000</v>
      </c>
      <c r="H22" s="47"/>
      <c r="I22" s="74">
        <f t="shared" si="2"/>
        <v>1400</v>
      </c>
      <c r="J22" s="77">
        <f t="shared" si="0"/>
        <v>6.1946902654867255</v>
      </c>
      <c r="K22" s="9"/>
      <c r="L22" s="77">
        <f t="shared" si="1"/>
        <v>6.1776061776061777</v>
      </c>
    </row>
    <row r="23" spans="1:12" x14ac:dyDescent="0.2">
      <c r="A23" s="83" t="s">
        <v>0</v>
      </c>
      <c r="B23" s="65">
        <v>356700</v>
      </c>
      <c r="C23" s="66">
        <v>361900</v>
      </c>
      <c r="D23" s="66">
        <v>367800</v>
      </c>
      <c r="E23" s="66">
        <v>375000</v>
      </c>
      <c r="F23" s="66">
        <v>381500</v>
      </c>
      <c r="G23" s="67">
        <v>388500</v>
      </c>
      <c r="H23" s="49"/>
      <c r="I23" s="80">
        <f t="shared" si="2"/>
        <v>31800</v>
      </c>
      <c r="J23" s="81">
        <f t="shared" si="0"/>
        <v>8.9150546677880573</v>
      </c>
      <c r="K23" s="82"/>
      <c r="L23" s="81">
        <f t="shared" si="1"/>
        <v>100</v>
      </c>
    </row>
    <row r="24" spans="1:12" x14ac:dyDescent="0.2">
      <c r="A24" s="26" t="s">
        <v>1</v>
      </c>
      <c r="B24" s="34">
        <v>4442100</v>
      </c>
      <c r="C24" s="27">
        <v>4509700</v>
      </c>
      <c r="D24" s="27">
        <v>4595700</v>
      </c>
      <c r="E24" s="27">
        <v>4693200</v>
      </c>
      <c r="F24" s="27">
        <v>4793900</v>
      </c>
      <c r="G24" s="28">
        <v>4885500</v>
      </c>
      <c r="H24" s="48"/>
      <c r="I24" s="50">
        <f t="shared" si="2"/>
        <v>443400</v>
      </c>
      <c r="J24" s="79">
        <f t="shared" si="0"/>
        <v>9.9817653812386045</v>
      </c>
      <c r="K24" s="40"/>
      <c r="L24" s="79"/>
    </row>
    <row r="25" spans="1:12" x14ac:dyDescent="0.2">
      <c r="A25" s="2"/>
      <c r="B25" s="2"/>
      <c r="C25" s="2"/>
      <c r="D25" s="2"/>
      <c r="E25" s="32"/>
      <c r="F25" s="2"/>
      <c r="G25" s="2"/>
      <c r="H25" s="36"/>
      <c r="I25" s="36"/>
      <c r="J25" s="7"/>
      <c r="K25" s="38"/>
      <c r="L25" s="38"/>
    </row>
    <row r="26" spans="1:12" x14ac:dyDescent="0.2">
      <c r="A26" s="31" t="s">
        <v>25</v>
      </c>
      <c r="B26" s="7"/>
      <c r="C26" s="7"/>
      <c r="D26" s="7"/>
      <c r="E26" s="7"/>
      <c r="F26" s="2"/>
      <c r="G26" s="2"/>
      <c r="H26" s="20"/>
      <c r="I26" s="20"/>
      <c r="J26" s="2"/>
    </row>
    <row r="27" spans="1:12" x14ac:dyDescent="0.2">
      <c r="A27" s="7"/>
      <c r="B27" s="7"/>
      <c r="C27" s="7"/>
      <c r="D27" s="7"/>
      <c r="E27" s="7"/>
      <c r="F27" s="2"/>
      <c r="G27" s="2"/>
      <c r="H27" s="20"/>
      <c r="I27" s="20"/>
      <c r="J27" s="2"/>
    </row>
  </sheetData>
  <sortState ref="A7:G22">
    <sortCondition ref="A7:A22"/>
  </sortState>
  <hyperlinks>
    <hyperlink ref="A3" r:id="rId1"/>
    <hyperlink ref="A4" r:id="rId2" display="View ward boundary map"/>
    <hyperlink ref="A26" r:id="rId3" tooltip="Click once to display linked information. Click and hold to select this cell." display="http://nzdotstat.stats.govt.nz/wbos"/>
  </hyperlinks>
  <pageMargins left="0.75" right="0.75" top="1" bottom="1" header="0.5" footer="0.5"/>
  <pageSetup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election activeCell="S34" sqref="S34"/>
    </sheetView>
  </sheetViews>
  <sheetFormatPr defaultRowHeight="12.75" x14ac:dyDescent="0.2"/>
  <cols>
    <col min="1" max="1" width="27.42578125" style="3" customWidth="1"/>
    <col min="2" max="7" width="10.42578125" style="3" customWidth="1"/>
    <col min="8" max="8" width="5.5703125" style="3" customWidth="1"/>
    <col min="9" max="10" width="14.28515625" style="3" customWidth="1"/>
    <col min="11" max="11" width="1.42578125" style="3" customWidth="1"/>
    <col min="12" max="12" width="14.28515625" style="3" customWidth="1"/>
    <col min="13" max="16384" width="9.140625" style="3"/>
  </cols>
  <sheetData>
    <row r="1" spans="1:26" ht="15.75" customHeight="1" x14ac:dyDescent="0.25">
      <c r="A1" s="1" t="s">
        <v>29</v>
      </c>
      <c r="B1" s="2"/>
      <c r="C1" s="2"/>
      <c r="D1" s="2"/>
      <c r="E1" s="2"/>
      <c r="F1" s="2"/>
      <c r="G1" s="2"/>
    </row>
    <row r="2" spans="1:26" x14ac:dyDescent="0.2">
      <c r="A2" s="52" t="s">
        <v>27</v>
      </c>
      <c r="B2" s="2"/>
      <c r="C2" s="2"/>
      <c r="D2" s="2"/>
      <c r="E2" s="2"/>
      <c r="F2" s="2"/>
      <c r="G2" s="2"/>
    </row>
    <row r="3" spans="1:26" x14ac:dyDescent="0.2">
      <c r="A3" s="5" t="s">
        <v>2</v>
      </c>
      <c r="B3" s="2"/>
      <c r="C3" s="2"/>
      <c r="D3" s="2"/>
      <c r="E3" s="2"/>
      <c r="F3" s="2"/>
      <c r="G3" s="2"/>
    </row>
    <row r="4" spans="1:26" x14ac:dyDescent="0.2">
      <c r="A4" s="29" t="s">
        <v>46</v>
      </c>
      <c r="B4" s="2"/>
      <c r="C4" s="2"/>
      <c r="D4" s="2"/>
      <c r="E4" s="2"/>
      <c r="F4" s="2"/>
      <c r="G4" s="2"/>
    </row>
    <row r="5" spans="1:26" x14ac:dyDescent="0.2">
      <c r="A5" s="53" t="s">
        <v>30</v>
      </c>
      <c r="B5" s="2"/>
      <c r="C5" s="2"/>
      <c r="D5" s="2"/>
      <c r="E5" s="2"/>
      <c r="F5" s="2"/>
      <c r="G5" s="2"/>
    </row>
    <row r="6" spans="1:26" x14ac:dyDescent="0.2">
      <c r="A6" s="54"/>
      <c r="B6" s="2"/>
      <c r="C6" s="2"/>
      <c r="D6" s="2"/>
      <c r="E6" s="2"/>
      <c r="F6" s="2"/>
      <c r="G6" s="2"/>
    </row>
    <row r="7" spans="1:26" ht="28.5" customHeight="1" x14ac:dyDescent="0.2">
      <c r="A7" s="10" t="s">
        <v>31</v>
      </c>
      <c r="B7" s="55">
        <v>2013</v>
      </c>
      <c r="C7" s="56">
        <v>2014</v>
      </c>
      <c r="D7" s="57">
        <v>2015</v>
      </c>
      <c r="E7" s="55">
        <v>2016</v>
      </c>
      <c r="F7" s="55">
        <v>2017</v>
      </c>
      <c r="G7" s="55">
        <v>2018</v>
      </c>
      <c r="I7" s="10" t="s">
        <v>26</v>
      </c>
      <c r="J7" s="10" t="s">
        <v>26</v>
      </c>
      <c r="K7" s="39"/>
      <c r="L7" s="10" t="s">
        <v>28</v>
      </c>
    </row>
    <row r="8" spans="1:26" x14ac:dyDescent="0.2">
      <c r="A8" s="58" t="s">
        <v>32</v>
      </c>
      <c r="B8" s="59">
        <v>8580</v>
      </c>
      <c r="C8" s="60">
        <v>8710</v>
      </c>
      <c r="D8" s="60">
        <v>8760</v>
      </c>
      <c r="E8" s="60">
        <v>8760</v>
      </c>
      <c r="F8" s="61">
        <v>8720</v>
      </c>
      <c r="G8" s="61">
        <v>8710</v>
      </c>
      <c r="I8" s="72">
        <f>G8-B8</f>
        <v>130</v>
      </c>
      <c r="J8" s="75">
        <f>(G8-B8)/B8*100</f>
        <v>1.5151515151515151</v>
      </c>
      <c r="K8" s="9"/>
      <c r="L8" s="75">
        <f>G8/G$15*100</f>
        <v>2.2419562419562422</v>
      </c>
      <c r="M8" s="2"/>
      <c r="N8" s="2"/>
      <c r="O8" s="2"/>
      <c r="P8" s="2"/>
      <c r="Q8" s="2"/>
      <c r="R8" s="2"/>
      <c r="S8" s="2"/>
      <c r="T8" s="2"/>
      <c r="U8" s="2"/>
      <c r="V8" s="2"/>
      <c r="W8" s="2"/>
      <c r="X8" s="2"/>
      <c r="Y8" s="2"/>
      <c r="Z8" s="2"/>
    </row>
    <row r="9" spans="1:26" x14ac:dyDescent="0.2">
      <c r="A9" s="62" t="s">
        <v>33</v>
      </c>
      <c r="B9" s="59">
        <v>48600</v>
      </c>
      <c r="C9" s="60">
        <v>49200</v>
      </c>
      <c r="D9" s="60">
        <v>49500</v>
      </c>
      <c r="E9" s="60">
        <v>50400</v>
      </c>
      <c r="F9" s="61">
        <v>51000</v>
      </c>
      <c r="G9" s="61">
        <v>52300</v>
      </c>
      <c r="I9" s="73">
        <f t="shared" ref="I9:I15" si="0">G9-B9</f>
        <v>3700</v>
      </c>
      <c r="J9" s="76">
        <f t="shared" ref="J9:J15" si="1">(G9-B9)/B9*100</f>
        <v>7.6131687242798352</v>
      </c>
      <c r="K9" s="9"/>
      <c r="L9" s="76">
        <f t="shared" ref="L9:L15" si="2">G9/G$15*100</f>
        <v>13.462033462033462</v>
      </c>
      <c r="M9" s="2"/>
      <c r="N9" s="2"/>
      <c r="O9" s="2"/>
      <c r="P9" s="2"/>
      <c r="Q9" s="2"/>
      <c r="R9" s="2"/>
      <c r="S9" s="2"/>
      <c r="T9" s="2"/>
      <c r="U9" s="2"/>
      <c r="V9" s="2"/>
      <c r="W9" s="2"/>
      <c r="X9" s="2"/>
      <c r="Y9" s="2"/>
      <c r="Z9" s="2"/>
    </row>
    <row r="10" spans="1:26" x14ac:dyDescent="0.2">
      <c r="A10" s="62" t="s">
        <v>34</v>
      </c>
      <c r="B10" s="59">
        <v>68100</v>
      </c>
      <c r="C10" s="60">
        <v>69200</v>
      </c>
      <c r="D10" s="60">
        <v>69700</v>
      </c>
      <c r="E10" s="60">
        <v>70500</v>
      </c>
      <c r="F10" s="61">
        <v>71000</v>
      </c>
      <c r="G10" s="61">
        <v>71600</v>
      </c>
      <c r="I10" s="73">
        <f t="shared" si="0"/>
        <v>3500</v>
      </c>
      <c r="J10" s="76">
        <f t="shared" si="1"/>
        <v>5.1395007342143906</v>
      </c>
      <c r="K10" s="9"/>
      <c r="L10" s="76">
        <f t="shared" si="2"/>
        <v>18.429858429858431</v>
      </c>
      <c r="M10" s="2"/>
      <c r="N10" s="2"/>
      <c r="O10" s="2"/>
      <c r="P10" s="2"/>
      <c r="Q10" s="2"/>
      <c r="R10" s="2"/>
      <c r="S10" s="2"/>
      <c r="T10" s="2"/>
      <c r="U10" s="2"/>
      <c r="V10" s="2"/>
      <c r="W10" s="2"/>
      <c r="X10" s="2"/>
      <c r="Y10" s="2"/>
      <c r="Z10" s="2"/>
    </row>
    <row r="11" spans="1:26" x14ac:dyDescent="0.2">
      <c r="A11" s="62" t="s">
        <v>35</v>
      </c>
      <c r="B11" s="59">
        <v>67300</v>
      </c>
      <c r="C11" s="60">
        <v>68500</v>
      </c>
      <c r="D11" s="60">
        <v>71400</v>
      </c>
      <c r="E11" s="60">
        <v>73900</v>
      </c>
      <c r="F11" s="61">
        <v>76900</v>
      </c>
      <c r="G11" s="61">
        <v>79600</v>
      </c>
      <c r="I11" s="73">
        <f t="shared" si="0"/>
        <v>12300</v>
      </c>
      <c r="J11" s="76">
        <f t="shared" si="1"/>
        <v>18.276374442793461</v>
      </c>
      <c r="K11" s="9"/>
      <c r="L11" s="76">
        <f t="shared" si="2"/>
        <v>20.489060489060488</v>
      </c>
      <c r="M11" s="2"/>
      <c r="N11" s="2"/>
      <c r="O11" s="2"/>
      <c r="P11" s="2"/>
      <c r="Q11" s="2"/>
      <c r="R11" s="2"/>
      <c r="S11" s="2"/>
      <c r="T11" s="2"/>
      <c r="U11" s="2"/>
      <c r="V11" s="2"/>
      <c r="W11" s="2"/>
      <c r="X11" s="2"/>
      <c r="Y11" s="2"/>
      <c r="Z11" s="2"/>
    </row>
    <row r="12" spans="1:26" x14ac:dyDescent="0.2">
      <c r="A12" s="62" t="s">
        <v>36</v>
      </c>
      <c r="B12" s="59">
        <v>70800</v>
      </c>
      <c r="C12" s="60">
        <v>71900</v>
      </c>
      <c r="D12" s="60">
        <v>73200</v>
      </c>
      <c r="E12" s="60">
        <v>75100</v>
      </c>
      <c r="F12" s="61">
        <v>76400</v>
      </c>
      <c r="G12" s="61">
        <v>77800</v>
      </c>
      <c r="I12" s="73">
        <f t="shared" si="0"/>
        <v>7000</v>
      </c>
      <c r="J12" s="76">
        <f t="shared" si="1"/>
        <v>9.8870056497175138</v>
      </c>
      <c r="K12" s="9"/>
      <c r="L12" s="76">
        <f t="shared" si="2"/>
        <v>20.025740025740028</v>
      </c>
      <c r="M12" s="2"/>
      <c r="N12" s="2"/>
      <c r="O12" s="2"/>
      <c r="P12" s="2"/>
      <c r="Q12" s="2"/>
      <c r="R12" s="2"/>
      <c r="S12" s="2"/>
      <c r="T12" s="2"/>
      <c r="U12" s="2"/>
      <c r="V12" s="2"/>
      <c r="W12" s="2"/>
      <c r="X12" s="2"/>
      <c r="Y12" s="2"/>
      <c r="Z12" s="2"/>
    </row>
    <row r="13" spans="1:26" x14ac:dyDescent="0.2">
      <c r="A13" s="62" t="s">
        <v>37</v>
      </c>
      <c r="B13" s="59">
        <v>47400</v>
      </c>
      <c r="C13" s="60">
        <v>47800</v>
      </c>
      <c r="D13" s="60">
        <v>48200</v>
      </c>
      <c r="E13" s="60">
        <v>48700</v>
      </c>
      <c r="F13" s="61">
        <v>49300</v>
      </c>
      <c r="G13" s="61">
        <v>49800</v>
      </c>
      <c r="I13" s="73">
        <f t="shared" si="0"/>
        <v>2400</v>
      </c>
      <c r="J13" s="76">
        <f t="shared" si="1"/>
        <v>5.0632911392405067</v>
      </c>
      <c r="K13" s="9"/>
      <c r="L13" s="76">
        <f t="shared" si="2"/>
        <v>12.818532818532818</v>
      </c>
    </row>
    <row r="14" spans="1:26" x14ac:dyDescent="0.2">
      <c r="A14" s="63" t="s">
        <v>38</v>
      </c>
      <c r="B14" s="59">
        <v>46000</v>
      </c>
      <c r="C14" s="60">
        <v>46600</v>
      </c>
      <c r="D14" s="60">
        <v>47000</v>
      </c>
      <c r="E14" s="60">
        <v>47700</v>
      </c>
      <c r="F14" s="61">
        <v>48100</v>
      </c>
      <c r="G14" s="61">
        <v>48700</v>
      </c>
      <c r="I14" s="73">
        <f t="shared" si="0"/>
        <v>2700</v>
      </c>
      <c r="J14" s="76">
        <f t="shared" si="1"/>
        <v>5.8695652173913047</v>
      </c>
      <c r="K14" s="9"/>
      <c r="L14" s="76">
        <f t="shared" si="2"/>
        <v>12.535392535392537</v>
      </c>
      <c r="M14" s="2"/>
      <c r="N14" s="2"/>
      <c r="O14" s="2"/>
      <c r="P14" s="2"/>
      <c r="Q14" s="2"/>
      <c r="R14" s="2"/>
      <c r="S14" s="2"/>
      <c r="T14" s="2"/>
      <c r="U14" s="2"/>
      <c r="V14" s="2"/>
      <c r="W14" s="2"/>
      <c r="X14" s="2"/>
      <c r="Y14" s="2"/>
      <c r="Z14" s="2"/>
    </row>
    <row r="15" spans="1:26" x14ac:dyDescent="0.2">
      <c r="A15" s="64" t="s">
        <v>39</v>
      </c>
      <c r="B15" s="65">
        <v>356700</v>
      </c>
      <c r="C15" s="66">
        <v>361900</v>
      </c>
      <c r="D15" s="66">
        <v>367800</v>
      </c>
      <c r="E15" s="67">
        <v>375000</v>
      </c>
      <c r="F15" s="67">
        <v>381500</v>
      </c>
      <c r="G15" s="67">
        <v>388500</v>
      </c>
      <c r="I15" s="80">
        <f t="shared" si="0"/>
        <v>31800</v>
      </c>
      <c r="J15" s="81">
        <f t="shared" si="1"/>
        <v>8.9150546677880573</v>
      </c>
      <c r="K15" s="82"/>
      <c r="L15" s="81">
        <f t="shared" si="2"/>
        <v>100</v>
      </c>
      <c r="M15" s="2"/>
      <c r="N15" s="2"/>
      <c r="O15" s="2"/>
      <c r="P15" s="2"/>
      <c r="Q15" s="2"/>
      <c r="R15" s="2"/>
      <c r="S15" s="2"/>
      <c r="T15" s="2"/>
      <c r="U15" s="2"/>
      <c r="V15" s="2"/>
      <c r="W15" s="2"/>
      <c r="X15" s="2"/>
      <c r="Y15" s="2"/>
      <c r="Z15" s="2"/>
    </row>
    <row r="16" spans="1:26" x14ac:dyDescent="0.2">
      <c r="A16" s="68"/>
      <c r="B16" s="69"/>
      <c r="C16" s="69"/>
      <c r="D16" s="69"/>
      <c r="E16" s="69"/>
      <c r="F16" s="69"/>
      <c r="I16" s="2"/>
      <c r="J16" s="2"/>
      <c r="K16" s="2"/>
      <c r="L16" s="2"/>
      <c r="M16" s="2"/>
      <c r="N16" s="2"/>
      <c r="O16" s="2"/>
      <c r="P16" s="2"/>
      <c r="Q16" s="2"/>
      <c r="R16" s="2"/>
      <c r="S16" s="2"/>
      <c r="T16" s="2"/>
      <c r="U16" s="2"/>
      <c r="V16" s="2"/>
      <c r="W16" s="2"/>
      <c r="X16" s="2"/>
      <c r="Y16" s="2"/>
      <c r="Z16" s="2"/>
    </row>
    <row r="17" spans="1:26" x14ac:dyDescent="0.2">
      <c r="A17" s="31" t="s">
        <v>40</v>
      </c>
      <c r="I17" s="2"/>
      <c r="J17" s="2"/>
      <c r="K17" s="2"/>
      <c r="L17" s="2"/>
      <c r="M17" s="2"/>
      <c r="N17" s="2"/>
      <c r="O17" s="2"/>
      <c r="P17" s="2"/>
      <c r="Q17" s="2"/>
      <c r="R17" s="2"/>
      <c r="S17" s="2"/>
      <c r="T17" s="2"/>
      <c r="U17" s="2"/>
      <c r="V17" s="2"/>
      <c r="W17" s="2"/>
      <c r="X17" s="2"/>
      <c r="Y17" s="2"/>
      <c r="Z17" s="2"/>
    </row>
    <row r="18" spans="1:26" x14ac:dyDescent="0.2">
      <c r="I18" s="2"/>
      <c r="J18" s="2"/>
      <c r="K18" s="2"/>
      <c r="L18" s="2"/>
      <c r="M18" s="2"/>
      <c r="N18" s="2"/>
      <c r="O18" s="2"/>
      <c r="P18" s="2"/>
      <c r="Q18" s="2"/>
      <c r="R18" s="2"/>
      <c r="S18" s="2"/>
      <c r="T18" s="2"/>
      <c r="U18" s="2"/>
      <c r="V18" s="2"/>
      <c r="W18" s="2"/>
      <c r="X18" s="2"/>
      <c r="Y18" s="2"/>
      <c r="Z18" s="2"/>
    </row>
    <row r="19" spans="1:26" x14ac:dyDescent="0.2">
      <c r="I19" s="2"/>
      <c r="J19" s="2"/>
      <c r="K19" s="2"/>
      <c r="L19" s="2"/>
      <c r="M19" s="2"/>
      <c r="N19" s="2"/>
      <c r="O19" s="2"/>
      <c r="P19" s="2"/>
      <c r="Q19" s="2"/>
      <c r="R19" s="2"/>
      <c r="S19" s="2"/>
      <c r="T19" s="2"/>
      <c r="U19" s="2"/>
      <c r="V19" s="2"/>
      <c r="W19" s="2"/>
      <c r="X19" s="2"/>
      <c r="Y19" s="2"/>
      <c r="Z19" s="2"/>
    </row>
    <row r="20" spans="1:26" ht="15.75" x14ac:dyDescent="0.25">
      <c r="A20" s="1" t="s">
        <v>41</v>
      </c>
      <c r="B20" s="2"/>
      <c r="C20" s="2"/>
      <c r="D20" s="2"/>
      <c r="E20" s="2"/>
      <c r="F20" s="2"/>
      <c r="I20" s="2"/>
      <c r="J20" s="2"/>
      <c r="K20" s="2"/>
      <c r="L20" s="2"/>
      <c r="M20" s="2"/>
      <c r="N20" s="2"/>
      <c r="O20" s="2"/>
      <c r="P20" s="2"/>
      <c r="Q20" s="2"/>
      <c r="R20" s="2"/>
      <c r="S20" s="2"/>
      <c r="T20" s="2"/>
      <c r="U20" s="2"/>
      <c r="V20" s="2"/>
      <c r="W20" s="2"/>
      <c r="X20" s="2"/>
      <c r="Y20" s="2"/>
      <c r="Z20" s="2"/>
    </row>
    <row r="21" spans="1:26" x14ac:dyDescent="0.2">
      <c r="A21" s="4" t="s">
        <v>27</v>
      </c>
      <c r="B21" s="2"/>
      <c r="C21" s="2"/>
      <c r="D21" s="2"/>
      <c r="E21" s="2"/>
      <c r="F21" s="2"/>
      <c r="I21" s="2"/>
      <c r="J21" s="2"/>
      <c r="K21" s="2"/>
      <c r="L21" s="2"/>
      <c r="M21" s="2"/>
      <c r="N21" s="2"/>
      <c r="O21" s="2"/>
      <c r="P21" s="2"/>
      <c r="Q21" s="2"/>
      <c r="R21" s="2"/>
      <c r="S21" s="2"/>
      <c r="T21" s="2"/>
      <c r="U21" s="2"/>
      <c r="V21" s="2"/>
      <c r="W21" s="2"/>
      <c r="X21" s="2"/>
      <c r="Y21" s="2"/>
      <c r="Z21" s="2"/>
    </row>
    <row r="22" spans="1:26" x14ac:dyDescent="0.2">
      <c r="A22" s="5" t="s">
        <v>2</v>
      </c>
      <c r="B22" s="2"/>
      <c r="C22" s="2"/>
      <c r="D22" s="2"/>
      <c r="E22" s="2"/>
      <c r="F22" s="2"/>
      <c r="I22" s="2"/>
      <c r="J22" s="2"/>
      <c r="K22" s="2"/>
      <c r="L22" s="2"/>
      <c r="M22" s="2"/>
      <c r="N22" s="2"/>
      <c r="O22" s="2"/>
      <c r="P22" s="2"/>
      <c r="Q22" s="2"/>
      <c r="R22" s="2"/>
      <c r="S22" s="2"/>
      <c r="T22" s="2"/>
      <c r="U22" s="2"/>
      <c r="V22" s="2"/>
      <c r="W22" s="2"/>
      <c r="X22" s="2"/>
      <c r="Y22" s="2"/>
      <c r="Z22" s="2"/>
    </row>
    <row r="23" spans="1:26" x14ac:dyDescent="0.2">
      <c r="A23" s="29" t="s">
        <v>46</v>
      </c>
      <c r="I23" s="2"/>
      <c r="J23" s="2"/>
      <c r="K23" s="2"/>
      <c r="L23" s="2"/>
      <c r="M23" s="2"/>
      <c r="N23" s="2"/>
      <c r="O23" s="2"/>
      <c r="P23" s="2"/>
      <c r="Q23" s="2"/>
      <c r="R23" s="2"/>
      <c r="S23" s="2"/>
      <c r="T23" s="2"/>
      <c r="U23" s="2"/>
      <c r="V23" s="2"/>
      <c r="W23" s="2"/>
      <c r="X23" s="2"/>
      <c r="Y23" s="2"/>
      <c r="Z23" s="2"/>
    </row>
    <row r="24" spans="1:26" ht="28.5" customHeight="1" x14ac:dyDescent="0.2">
      <c r="A24" s="10" t="s">
        <v>3</v>
      </c>
      <c r="B24" s="11">
        <v>2013</v>
      </c>
      <c r="C24" s="12">
        <v>2014</v>
      </c>
      <c r="D24" s="13">
        <v>2015</v>
      </c>
      <c r="E24" s="11">
        <v>2016</v>
      </c>
      <c r="F24" s="11">
        <v>2017</v>
      </c>
      <c r="G24" s="11">
        <v>2018</v>
      </c>
      <c r="I24" s="10" t="s">
        <v>26</v>
      </c>
      <c r="J24" s="10" t="s">
        <v>26</v>
      </c>
      <c r="K24" s="39"/>
      <c r="L24" s="10" t="s">
        <v>28</v>
      </c>
      <c r="M24" s="2"/>
      <c r="N24" s="2"/>
      <c r="O24" s="2"/>
      <c r="P24" s="2"/>
      <c r="Q24" s="2"/>
      <c r="R24" s="2"/>
      <c r="S24" s="2"/>
      <c r="T24" s="2"/>
      <c r="U24" s="2"/>
      <c r="V24" s="2"/>
      <c r="W24" s="2"/>
      <c r="X24" s="2"/>
      <c r="Y24" s="2"/>
      <c r="Z24" s="2"/>
    </row>
    <row r="25" spans="1:26" x14ac:dyDescent="0.2">
      <c r="A25" s="14" t="s">
        <v>20</v>
      </c>
      <c r="B25" s="15">
        <v>2790</v>
      </c>
      <c r="C25" s="15">
        <v>2880</v>
      </c>
      <c r="D25" s="15">
        <v>2890</v>
      </c>
      <c r="E25" s="15">
        <v>2910</v>
      </c>
      <c r="F25" s="42">
        <v>2920</v>
      </c>
      <c r="G25" s="42">
        <v>2940</v>
      </c>
      <c r="I25" s="72">
        <f>G25-B25</f>
        <v>150</v>
      </c>
      <c r="J25" s="75">
        <f>(G25-B25)/B25*100</f>
        <v>5.376344086021505</v>
      </c>
      <c r="K25" s="9"/>
      <c r="L25" s="75">
        <f>G25/G$15*100</f>
        <v>0.7567567567567568</v>
      </c>
      <c r="M25" s="2"/>
      <c r="N25" s="2"/>
      <c r="O25" s="2"/>
      <c r="P25" s="2"/>
      <c r="Q25" s="2"/>
      <c r="R25" s="2"/>
      <c r="S25" s="2"/>
      <c r="T25" s="2"/>
      <c r="U25" s="2"/>
      <c r="V25" s="2"/>
      <c r="W25" s="2"/>
      <c r="X25" s="2"/>
      <c r="Y25" s="2"/>
      <c r="Z25" s="2"/>
    </row>
    <row r="26" spans="1:26" x14ac:dyDescent="0.2">
      <c r="A26" s="41" t="s">
        <v>21</v>
      </c>
      <c r="B26" s="19">
        <v>2710</v>
      </c>
      <c r="C26" s="19">
        <v>2750</v>
      </c>
      <c r="D26" s="19">
        <v>2790</v>
      </c>
      <c r="E26" s="19">
        <v>2790</v>
      </c>
      <c r="F26" s="43">
        <v>2770</v>
      </c>
      <c r="G26" s="43">
        <v>2760</v>
      </c>
      <c r="I26" s="73">
        <f t="shared" ref="I26:I29" si="3">G26-B26</f>
        <v>50</v>
      </c>
      <c r="J26" s="76">
        <f t="shared" ref="J26:J29" si="4">(G26-B26)/B26*100</f>
        <v>1.8450184501845017</v>
      </c>
      <c r="K26" s="9"/>
      <c r="L26" s="76">
        <f t="shared" ref="L26:L29" si="5">G26/G$15*100</f>
        <v>0.71042471042471045</v>
      </c>
      <c r="M26" s="2"/>
      <c r="N26" s="2"/>
      <c r="O26" s="2"/>
      <c r="P26" s="2"/>
      <c r="Q26" s="2"/>
      <c r="R26" s="2"/>
      <c r="S26" s="2"/>
      <c r="T26" s="2"/>
      <c r="U26" s="2"/>
      <c r="V26" s="2"/>
      <c r="W26" s="2"/>
      <c r="X26" s="2"/>
      <c r="Y26" s="2"/>
      <c r="Z26" s="2"/>
    </row>
    <row r="27" spans="1:26" x14ac:dyDescent="0.2">
      <c r="A27" s="18" t="s">
        <v>22</v>
      </c>
      <c r="B27" s="19">
        <v>1150</v>
      </c>
      <c r="C27" s="19">
        <v>1150</v>
      </c>
      <c r="D27" s="19">
        <v>1160</v>
      </c>
      <c r="E27" s="19">
        <v>1150</v>
      </c>
      <c r="F27" s="43">
        <v>1140</v>
      </c>
      <c r="G27" s="43">
        <v>1140</v>
      </c>
      <c r="I27" s="73">
        <f t="shared" si="3"/>
        <v>-10</v>
      </c>
      <c r="J27" s="76">
        <f t="shared" si="4"/>
        <v>-0.86956521739130432</v>
      </c>
      <c r="K27" s="9"/>
      <c r="L27" s="76">
        <f t="shared" si="5"/>
        <v>0.29343629343629346</v>
      </c>
      <c r="M27" s="2"/>
      <c r="N27" s="2"/>
      <c r="O27" s="2"/>
      <c r="P27" s="2"/>
      <c r="Q27" s="2"/>
      <c r="R27" s="2"/>
      <c r="S27" s="2"/>
      <c r="T27" s="2"/>
      <c r="U27" s="2"/>
      <c r="V27" s="2"/>
      <c r="W27" s="2"/>
      <c r="X27" s="2"/>
      <c r="Y27" s="2"/>
      <c r="Z27" s="2"/>
    </row>
    <row r="28" spans="1:26" x14ac:dyDescent="0.2">
      <c r="A28" s="22" t="s">
        <v>23</v>
      </c>
      <c r="B28" s="23">
        <v>1930</v>
      </c>
      <c r="C28" s="23">
        <v>1930</v>
      </c>
      <c r="D28" s="23">
        <v>1920</v>
      </c>
      <c r="E28" s="23">
        <v>1910</v>
      </c>
      <c r="F28" s="44">
        <v>1890</v>
      </c>
      <c r="G28" s="44">
        <v>1870</v>
      </c>
      <c r="I28" s="84">
        <f t="shared" si="3"/>
        <v>-60</v>
      </c>
      <c r="J28" s="85">
        <f t="shared" si="4"/>
        <v>-3.1088082901554404</v>
      </c>
      <c r="K28" s="9"/>
      <c r="L28" s="85">
        <f t="shared" si="5"/>
        <v>0.48133848133848128</v>
      </c>
      <c r="M28" s="2"/>
      <c r="N28" s="2"/>
      <c r="O28" s="2"/>
      <c r="P28" s="2"/>
      <c r="Q28" s="2"/>
      <c r="R28" s="2"/>
      <c r="S28" s="2"/>
      <c r="T28" s="2"/>
      <c r="U28" s="2"/>
      <c r="V28" s="2"/>
      <c r="W28" s="2"/>
      <c r="X28" s="2"/>
      <c r="Y28" s="2"/>
      <c r="Z28" s="2"/>
    </row>
    <row r="29" spans="1:26" x14ac:dyDescent="0.2">
      <c r="A29" s="45" t="s">
        <v>24</v>
      </c>
      <c r="B29" s="46">
        <v>8580</v>
      </c>
      <c r="C29" s="46">
        <v>8710</v>
      </c>
      <c r="D29" s="46">
        <v>8760</v>
      </c>
      <c r="E29" s="46">
        <v>8760</v>
      </c>
      <c r="F29" s="46">
        <v>8720</v>
      </c>
      <c r="G29" s="46">
        <v>8710</v>
      </c>
      <c r="I29" s="51">
        <f t="shared" si="3"/>
        <v>130</v>
      </c>
      <c r="J29" s="78">
        <f t="shared" si="4"/>
        <v>1.5151515151515151</v>
      </c>
      <c r="K29" s="86"/>
      <c r="L29" s="78">
        <f t="shared" si="5"/>
        <v>2.2419562419562422</v>
      </c>
      <c r="M29" s="2"/>
      <c r="N29" s="2"/>
      <c r="O29" s="2"/>
      <c r="P29" s="2"/>
      <c r="Q29" s="2"/>
      <c r="R29" s="2"/>
      <c r="S29" s="2"/>
      <c r="T29" s="2"/>
      <c r="U29" s="2"/>
      <c r="V29" s="2"/>
      <c r="W29" s="2"/>
      <c r="X29" s="2"/>
      <c r="Y29" s="2"/>
      <c r="Z29" s="2"/>
    </row>
    <row r="30" spans="1:26" x14ac:dyDescent="0.2">
      <c r="I30" s="38"/>
      <c r="J30" s="38"/>
      <c r="L30" s="38"/>
      <c r="P30" s="2"/>
      <c r="Q30" s="2"/>
      <c r="R30" s="2"/>
      <c r="S30" s="2"/>
      <c r="T30" s="2"/>
      <c r="U30" s="2"/>
      <c r="V30" s="2"/>
      <c r="W30" s="2"/>
      <c r="X30" s="2"/>
      <c r="Y30" s="2"/>
      <c r="Z30" s="2"/>
    </row>
    <row r="31" spans="1:26" x14ac:dyDescent="0.2">
      <c r="P31" s="2"/>
      <c r="Q31" s="2"/>
      <c r="R31" s="2"/>
      <c r="S31" s="2"/>
      <c r="T31" s="2"/>
      <c r="U31" s="2"/>
      <c r="V31" s="2"/>
      <c r="W31" s="2"/>
      <c r="X31" s="2"/>
      <c r="Y31" s="2"/>
      <c r="Z31" s="2"/>
    </row>
    <row r="32" spans="1:26" x14ac:dyDescent="0.2">
      <c r="P32" s="2"/>
      <c r="Q32" s="2"/>
      <c r="R32" s="2"/>
      <c r="S32" s="2"/>
      <c r="T32" s="2"/>
      <c r="U32" s="2"/>
      <c r="V32" s="2"/>
      <c r="W32" s="2"/>
      <c r="X32" s="2"/>
      <c r="Y32" s="2"/>
      <c r="Z32" s="2"/>
    </row>
    <row r="33" spans="9:26" x14ac:dyDescent="0.2">
      <c r="I33" s="2"/>
      <c r="J33" s="2"/>
      <c r="K33" s="2"/>
      <c r="L33" s="2"/>
      <c r="M33" s="2"/>
      <c r="N33" s="2"/>
      <c r="O33" s="2"/>
      <c r="P33" s="2"/>
      <c r="Q33" s="2"/>
      <c r="R33" s="2"/>
      <c r="S33" s="2"/>
      <c r="T33" s="2"/>
      <c r="U33" s="2"/>
      <c r="V33" s="2"/>
      <c r="W33" s="2"/>
      <c r="X33" s="2"/>
      <c r="Y33" s="2"/>
      <c r="Z33" s="2"/>
    </row>
    <row r="34" spans="9:26" x14ac:dyDescent="0.2">
      <c r="I34" s="2"/>
      <c r="J34" s="2"/>
      <c r="K34" s="2"/>
      <c r="L34" s="2"/>
      <c r="M34" s="2"/>
      <c r="N34" s="2"/>
      <c r="O34" s="2"/>
      <c r="P34" s="2"/>
      <c r="Q34" s="2"/>
      <c r="R34" s="2"/>
      <c r="S34" s="2"/>
      <c r="T34" s="2"/>
      <c r="U34" s="2"/>
      <c r="V34" s="2"/>
      <c r="W34" s="2"/>
      <c r="X34" s="2"/>
      <c r="Y34" s="2"/>
      <c r="Z34" s="2"/>
    </row>
    <row r="35" spans="9:26" x14ac:dyDescent="0.2">
      <c r="I35" s="2"/>
      <c r="J35" s="2"/>
      <c r="K35" s="2"/>
      <c r="L35" s="2"/>
      <c r="M35" s="2"/>
      <c r="N35" s="2"/>
      <c r="O35" s="2"/>
      <c r="P35" s="2"/>
      <c r="Q35" s="2"/>
      <c r="R35" s="2"/>
      <c r="S35" s="2"/>
      <c r="T35" s="2"/>
      <c r="U35" s="2"/>
      <c r="V35" s="2"/>
      <c r="W35" s="2"/>
      <c r="X35" s="2"/>
      <c r="Y35" s="2"/>
      <c r="Z35" s="2"/>
    </row>
    <row r="36" spans="9:26" x14ac:dyDescent="0.2">
      <c r="I36" s="2"/>
      <c r="J36" s="2"/>
      <c r="K36" s="2"/>
      <c r="L36" s="2"/>
      <c r="M36" s="2"/>
      <c r="N36" s="2"/>
      <c r="O36" s="2"/>
      <c r="P36" s="2"/>
      <c r="Q36" s="2"/>
      <c r="R36" s="2"/>
      <c r="S36" s="2"/>
      <c r="T36" s="2"/>
      <c r="U36" s="2"/>
      <c r="V36" s="2"/>
      <c r="W36" s="2"/>
      <c r="X36" s="2"/>
      <c r="Y36" s="2"/>
      <c r="Z36" s="2"/>
    </row>
    <row r="37" spans="9:26" x14ac:dyDescent="0.2">
      <c r="I37" s="2"/>
      <c r="J37" s="2"/>
      <c r="K37" s="2"/>
      <c r="L37" s="2"/>
      <c r="M37" s="2"/>
      <c r="N37" s="2"/>
      <c r="O37" s="2"/>
      <c r="P37" s="2"/>
      <c r="Q37" s="2"/>
      <c r="R37" s="2"/>
      <c r="S37" s="2"/>
      <c r="T37" s="2"/>
      <c r="U37" s="2"/>
      <c r="V37" s="2"/>
      <c r="W37" s="2"/>
      <c r="X37" s="2"/>
      <c r="Y37" s="2"/>
      <c r="Z37" s="2"/>
    </row>
    <row r="38" spans="9:26" x14ac:dyDescent="0.2">
      <c r="I38" s="2"/>
      <c r="J38" s="2"/>
      <c r="K38" s="2"/>
      <c r="L38" s="2"/>
      <c r="M38" s="2"/>
      <c r="N38" s="2"/>
      <c r="O38" s="2"/>
      <c r="P38" s="2"/>
      <c r="Q38" s="2"/>
      <c r="R38" s="2"/>
      <c r="S38" s="2"/>
      <c r="T38" s="2"/>
      <c r="U38" s="2"/>
      <c r="V38" s="2"/>
      <c r="W38" s="2"/>
      <c r="X38" s="2"/>
      <c r="Y38" s="2"/>
      <c r="Z38" s="2"/>
    </row>
    <row r="39" spans="9:26" x14ac:dyDescent="0.2">
      <c r="I39" s="2"/>
      <c r="J39" s="2"/>
      <c r="K39" s="2"/>
      <c r="L39" s="2"/>
      <c r="M39" s="2"/>
      <c r="N39" s="2"/>
      <c r="O39" s="2"/>
      <c r="P39" s="2"/>
      <c r="Q39" s="2"/>
      <c r="R39" s="2"/>
      <c r="S39" s="2"/>
      <c r="T39" s="2"/>
      <c r="U39" s="2"/>
      <c r="V39" s="2"/>
      <c r="W39" s="2"/>
      <c r="X39" s="2"/>
      <c r="Y39" s="2"/>
      <c r="Z39" s="2"/>
    </row>
    <row r="40" spans="9:26" x14ac:dyDescent="0.2">
      <c r="I40" s="2"/>
      <c r="J40" s="2"/>
      <c r="K40" s="2"/>
      <c r="L40" s="2"/>
      <c r="M40" s="2"/>
      <c r="N40" s="2"/>
      <c r="O40" s="2"/>
      <c r="P40" s="2"/>
      <c r="Q40" s="2"/>
      <c r="R40" s="2"/>
      <c r="S40" s="2"/>
      <c r="T40" s="2"/>
      <c r="U40" s="2"/>
      <c r="V40" s="2"/>
      <c r="W40" s="2"/>
      <c r="X40" s="2"/>
      <c r="Y40" s="2"/>
      <c r="Z40" s="2"/>
    </row>
    <row r="41" spans="9:26" x14ac:dyDescent="0.2">
      <c r="I41" s="2"/>
      <c r="J41" s="2"/>
      <c r="K41" s="2"/>
      <c r="L41" s="2"/>
      <c r="M41" s="2"/>
      <c r="N41" s="2"/>
      <c r="O41" s="2"/>
      <c r="P41" s="2"/>
      <c r="Q41" s="2"/>
      <c r="R41" s="2"/>
      <c r="S41" s="2"/>
      <c r="T41" s="2"/>
      <c r="U41" s="2"/>
      <c r="V41" s="2"/>
      <c r="W41" s="2"/>
      <c r="X41" s="2"/>
      <c r="Y41" s="2"/>
      <c r="Z41" s="2"/>
    </row>
    <row r="42" spans="9:26" x14ac:dyDescent="0.2">
      <c r="I42" s="2"/>
      <c r="J42" s="2"/>
      <c r="K42" s="2"/>
      <c r="L42" s="2"/>
      <c r="M42" s="2"/>
      <c r="N42" s="2"/>
      <c r="O42" s="2"/>
      <c r="P42" s="2"/>
      <c r="Q42" s="2"/>
      <c r="R42" s="2"/>
      <c r="S42" s="2"/>
      <c r="T42" s="2"/>
      <c r="U42" s="2"/>
      <c r="V42" s="2"/>
      <c r="W42" s="2"/>
      <c r="X42" s="2"/>
      <c r="Y42" s="2"/>
      <c r="Z42" s="2"/>
    </row>
    <row r="43" spans="9:26" x14ac:dyDescent="0.2">
      <c r="I43" s="2"/>
      <c r="J43" s="2"/>
      <c r="K43" s="2"/>
      <c r="L43" s="2"/>
      <c r="M43" s="2"/>
      <c r="N43" s="2"/>
      <c r="O43" s="2"/>
      <c r="P43" s="2"/>
      <c r="Q43" s="2"/>
      <c r="R43" s="2"/>
      <c r="S43" s="2"/>
      <c r="T43" s="2"/>
      <c r="U43" s="2"/>
      <c r="V43" s="2"/>
      <c r="W43" s="2"/>
      <c r="X43" s="2"/>
      <c r="Y43" s="2"/>
      <c r="Z43" s="2"/>
    </row>
    <row r="44" spans="9:26" x14ac:dyDescent="0.2">
      <c r="I44" s="2"/>
      <c r="J44" s="2"/>
      <c r="K44" s="2"/>
      <c r="L44" s="2"/>
      <c r="M44" s="2"/>
      <c r="N44" s="2"/>
      <c r="O44" s="2"/>
      <c r="P44" s="2"/>
      <c r="Q44" s="2"/>
      <c r="R44" s="2"/>
      <c r="S44" s="2"/>
      <c r="T44" s="2"/>
      <c r="U44" s="2"/>
      <c r="V44" s="2"/>
      <c r="W44" s="2"/>
      <c r="X44" s="2"/>
      <c r="Y44" s="2"/>
      <c r="Z44" s="2"/>
    </row>
    <row r="45" spans="9:26" x14ac:dyDescent="0.2">
      <c r="I45" s="2"/>
      <c r="J45" s="2"/>
      <c r="K45" s="2"/>
      <c r="L45" s="2"/>
      <c r="M45" s="2"/>
      <c r="N45" s="2"/>
      <c r="O45" s="2"/>
      <c r="P45" s="2"/>
      <c r="Q45" s="2"/>
      <c r="R45" s="2"/>
      <c r="S45" s="2"/>
      <c r="T45" s="2"/>
      <c r="U45" s="2"/>
      <c r="V45" s="2"/>
      <c r="W45" s="2"/>
      <c r="X45" s="2"/>
      <c r="Y45" s="2"/>
      <c r="Z45" s="2"/>
    </row>
    <row r="46" spans="9:26" x14ac:dyDescent="0.2">
      <c r="I46" s="2"/>
      <c r="J46" s="2"/>
      <c r="K46" s="2"/>
      <c r="L46" s="2"/>
      <c r="M46" s="2"/>
      <c r="N46" s="2"/>
      <c r="O46" s="2"/>
      <c r="P46" s="2"/>
      <c r="Q46" s="2"/>
      <c r="R46" s="2"/>
      <c r="S46" s="2"/>
      <c r="T46" s="2"/>
      <c r="U46" s="2"/>
      <c r="V46" s="2"/>
      <c r="W46" s="2"/>
      <c r="X46" s="2"/>
      <c r="Y46" s="2"/>
      <c r="Z46" s="2"/>
    </row>
    <row r="47" spans="9:26" x14ac:dyDescent="0.2">
      <c r="I47" s="2"/>
      <c r="J47" s="2"/>
      <c r="K47" s="2"/>
      <c r="L47" s="2"/>
      <c r="M47" s="2"/>
      <c r="N47" s="2"/>
      <c r="O47" s="2"/>
      <c r="P47" s="2"/>
      <c r="Q47" s="2"/>
      <c r="R47" s="2"/>
      <c r="S47" s="2"/>
      <c r="T47" s="2"/>
      <c r="U47" s="2"/>
      <c r="V47" s="2"/>
      <c r="W47" s="2"/>
      <c r="X47" s="2"/>
      <c r="Y47" s="2"/>
      <c r="Z47" s="2"/>
    </row>
    <row r="48" spans="9:26" x14ac:dyDescent="0.2">
      <c r="I48" s="2"/>
      <c r="J48" s="2"/>
      <c r="K48" s="2"/>
      <c r="L48" s="2"/>
      <c r="M48" s="2"/>
      <c r="N48" s="2"/>
      <c r="O48" s="2"/>
      <c r="P48" s="2"/>
      <c r="Q48" s="2"/>
      <c r="R48" s="2"/>
      <c r="S48" s="2"/>
      <c r="T48" s="2"/>
      <c r="U48" s="2"/>
      <c r="V48" s="2"/>
      <c r="W48" s="2"/>
      <c r="X48" s="2"/>
      <c r="Y48" s="2"/>
      <c r="Z48" s="2"/>
    </row>
    <row r="49" spans="9:26" x14ac:dyDescent="0.2">
      <c r="I49" s="2"/>
      <c r="J49" s="2"/>
      <c r="K49" s="2"/>
      <c r="L49" s="2"/>
      <c r="M49" s="2"/>
      <c r="N49" s="2"/>
      <c r="O49" s="2"/>
      <c r="P49" s="2"/>
      <c r="Q49" s="2"/>
      <c r="R49" s="2"/>
      <c r="S49" s="2"/>
      <c r="T49" s="2"/>
      <c r="U49" s="2"/>
      <c r="V49" s="2"/>
      <c r="W49" s="2"/>
      <c r="X49" s="2"/>
      <c r="Y49" s="2"/>
      <c r="Z49" s="2"/>
    </row>
    <row r="50" spans="9:26" x14ac:dyDescent="0.2">
      <c r="I50" s="2"/>
      <c r="J50" s="2"/>
      <c r="K50" s="2"/>
      <c r="L50" s="2"/>
      <c r="M50" s="2"/>
      <c r="N50" s="2"/>
      <c r="O50" s="2"/>
      <c r="P50" s="2"/>
      <c r="Q50" s="2"/>
      <c r="R50" s="2"/>
      <c r="S50" s="2"/>
      <c r="T50" s="2"/>
      <c r="U50" s="2"/>
      <c r="V50" s="2"/>
      <c r="W50" s="2"/>
      <c r="X50" s="2"/>
      <c r="Y50" s="2"/>
      <c r="Z50" s="2"/>
    </row>
    <row r="51" spans="9:26" x14ac:dyDescent="0.2">
      <c r="I51" s="2"/>
      <c r="J51" s="2"/>
      <c r="K51" s="2"/>
      <c r="L51" s="2"/>
      <c r="M51" s="2"/>
      <c r="N51" s="2"/>
      <c r="O51" s="2"/>
      <c r="P51" s="2"/>
      <c r="Q51" s="2"/>
      <c r="R51" s="2"/>
      <c r="S51" s="2"/>
      <c r="T51" s="2"/>
      <c r="U51" s="2"/>
      <c r="V51" s="2"/>
      <c r="W51" s="2"/>
      <c r="X51" s="2"/>
      <c r="Y51" s="2"/>
      <c r="Z51" s="2"/>
    </row>
    <row r="52" spans="9:26" x14ac:dyDescent="0.2">
      <c r="I52" s="2"/>
      <c r="J52" s="2"/>
      <c r="K52" s="2"/>
      <c r="L52" s="2"/>
      <c r="M52" s="2"/>
      <c r="N52" s="2"/>
      <c r="O52" s="2"/>
      <c r="P52" s="2"/>
      <c r="Q52" s="2"/>
      <c r="R52" s="2"/>
      <c r="S52" s="2"/>
      <c r="T52" s="2"/>
      <c r="U52" s="2"/>
      <c r="V52" s="2"/>
      <c r="W52" s="2"/>
      <c r="X52" s="2"/>
      <c r="Y52" s="2"/>
      <c r="Z52" s="2"/>
    </row>
    <row r="53" spans="9:26" x14ac:dyDescent="0.2">
      <c r="I53" s="2"/>
      <c r="J53" s="2"/>
      <c r="K53" s="2"/>
      <c r="L53" s="2"/>
      <c r="M53" s="2"/>
      <c r="N53" s="2"/>
      <c r="O53" s="2"/>
      <c r="P53" s="2"/>
      <c r="Q53" s="2"/>
      <c r="R53" s="2"/>
      <c r="S53" s="2"/>
      <c r="T53" s="2"/>
      <c r="U53" s="2"/>
      <c r="V53" s="2"/>
      <c r="W53" s="2"/>
      <c r="X53" s="2"/>
      <c r="Y53" s="2"/>
      <c r="Z53" s="2"/>
    </row>
    <row r="54" spans="9:26" x14ac:dyDescent="0.2">
      <c r="I54" s="2"/>
      <c r="J54" s="2"/>
      <c r="K54" s="2"/>
      <c r="L54" s="2"/>
      <c r="M54" s="2"/>
      <c r="N54" s="2"/>
      <c r="O54" s="2"/>
      <c r="P54" s="2"/>
      <c r="Q54" s="2"/>
      <c r="R54" s="2"/>
      <c r="S54" s="2"/>
      <c r="T54" s="2"/>
      <c r="U54" s="2"/>
      <c r="V54" s="2"/>
      <c r="W54" s="2"/>
      <c r="X54" s="2"/>
      <c r="Y54" s="2"/>
      <c r="Z54" s="2"/>
    </row>
    <row r="55" spans="9:26" x14ac:dyDescent="0.2">
      <c r="I55" s="2"/>
      <c r="J55" s="2"/>
      <c r="K55" s="2"/>
      <c r="L55" s="2"/>
      <c r="M55" s="2"/>
      <c r="N55" s="2"/>
      <c r="O55" s="2"/>
      <c r="P55" s="2"/>
      <c r="Q55" s="2"/>
      <c r="R55" s="2"/>
      <c r="S55" s="2"/>
      <c r="T55" s="2"/>
      <c r="U55" s="2"/>
      <c r="V55" s="2"/>
      <c r="W55" s="2"/>
      <c r="X55" s="2"/>
      <c r="Y55" s="2"/>
      <c r="Z55" s="2"/>
    </row>
    <row r="56" spans="9:26" x14ac:dyDescent="0.2">
      <c r="I56" s="2"/>
      <c r="J56" s="2"/>
      <c r="K56" s="2"/>
      <c r="L56" s="2"/>
      <c r="M56" s="2"/>
      <c r="N56" s="2"/>
      <c r="O56" s="2"/>
      <c r="P56" s="2"/>
      <c r="Q56" s="2"/>
      <c r="R56" s="2"/>
      <c r="S56" s="2"/>
      <c r="T56" s="2"/>
      <c r="U56" s="2"/>
      <c r="V56" s="2"/>
      <c r="W56" s="2"/>
      <c r="X56" s="2"/>
      <c r="Y56" s="2"/>
      <c r="Z56" s="2"/>
    </row>
    <row r="57" spans="9:26" x14ac:dyDescent="0.2">
      <c r="I57" s="2"/>
      <c r="J57" s="2"/>
      <c r="K57" s="2"/>
      <c r="L57" s="2"/>
      <c r="M57" s="2"/>
      <c r="N57" s="2"/>
      <c r="O57" s="2"/>
      <c r="P57" s="2"/>
      <c r="Q57" s="2"/>
      <c r="R57" s="2"/>
      <c r="S57" s="2"/>
      <c r="T57" s="2"/>
      <c r="U57" s="2"/>
      <c r="V57" s="2"/>
      <c r="W57" s="2"/>
      <c r="X57" s="2"/>
      <c r="Y57" s="2"/>
      <c r="Z57" s="2"/>
    </row>
    <row r="58" spans="9:26" x14ac:dyDescent="0.2">
      <c r="I58" s="2"/>
      <c r="J58" s="2"/>
      <c r="K58" s="2"/>
      <c r="L58" s="2"/>
      <c r="M58" s="2"/>
      <c r="N58" s="2"/>
      <c r="O58" s="2"/>
      <c r="P58" s="2"/>
      <c r="Q58" s="2"/>
      <c r="R58" s="2"/>
      <c r="S58" s="2"/>
      <c r="T58" s="2"/>
      <c r="U58" s="2"/>
      <c r="V58" s="2"/>
      <c r="W58" s="2"/>
      <c r="X58" s="2"/>
      <c r="Y58" s="2"/>
      <c r="Z58" s="2"/>
    </row>
    <row r="59" spans="9:26" x14ac:dyDescent="0.2">
      <c r="I59" s="2"/>
      <c r="J59" s="2"/>
      <c r="K59" s="2"/>
      <c r="L59" s="2"/>
      <c r="M59" s="2"/>
      <c r="N59" s="2"/>
      <c r="O59" s="2"/>
      <c r="P59" s="2"/>
      <c r="Q59" s="2"/>
      <c r="R59" s="2"/>
      <c r="S59" s="2"/>
      <c r="T59" s="2"/>
      <c r="U59" s="2"/>
      <c r="V59" s="2"/>
      <c r="W59" s="2"/>
      <c r="X59" s="2"/>
      <c r="Y59" s="2"/>
      <c r="Z59" s="2"/>
    </row>
    <row r="60" spans="9:26" x14ac:dyDescent="0.2">
      <c r="I60" s="2"/>
      <c r="J60" s="2"/>
      <c r="K60" s="2"/>
      <c r="L60" s="2"/>
      <c r="M60" s="2"/>
      <c r="N60" s="2"/>
      <c r="O60" s="2"/>
      <c r="P60" s="2"/>
      <c r="Q60" s="2"/>
      <c r="R60" s="2"/>
      <c r="S60" s="2"/>
      <c r="T60" s="2"/>
      <c r="U60" s="2"/>
      <c r="V60" s="2"/>
      <c r="W60" s="2"/>
      <c r="X60" s="2"/>
      <c r="Y60" s="2"/>
      <c r="Z60" s="2"/>
    </row>
    <row r="61" spans="9:26" x14ac:dyDescent="0.2">
      <c r="I61" s="2"/>
      <c r="J61" s="2"/>
      <c r="K61" s="2"/>
      <c r="L61" s="2"/>
      <c r="M61" s="2"/>
      <c r="N61" s="2"/>
      <c r="O61" s="2"/>
      <c r="P61" s="2"/>
      <c r="Q61" s="2"/>
      <c r="R61" s="2"/>
      <c r="S61" s="2"/>
      <c r="T61" s="2"/>
      <c r="U61" s="2"/>
      <c r="V61" s="2"/>
      <c r="W61" s="2"/>
      <c r="X61" s="2"/>
      <c r="Y61" s="2"/>
      <c r="Z61" s="2"/>
    </row>
    <row r="62" spans="9:26" x14ac:dyDescent="0.2">
      <c r="I62" s="2"/>
      <c r="J62" s="2"/>
      <c r="K62" s="2"/>
      <c r="L62" s="2"/>
      <c r="M62" s="2"/>
      <c r="N62" s="2"/>
      <c r="O62" s="2"/>
      <c r="P62" s="2"/>
      <c r="Q62" s="2"/>
      <c r="R62" s="2"/>
      <c r="S62" s="2"/>
      <c r="T62" s="2"/>
      <c r="U62" s="2"/>
      <c r="V62" s="2"/>
      <c r="W62" s="2"/>
      <c r="X62" s="2"/>
      <c r="Y62" s="2"/>
      <c r="Z62" s="2"/>
    </row>
    <row r="63" spans="9:26" x14ac:dyDescent="0.2">
      <c r="I63" s="2"/>
      <c r="J63" s="2"/>
      <c r="K63" s="2"/>
      <c r="L63" s="2"/>
      <c r="M63" s="2"/>
      <c r="N63" s="2"/>
      <c r="O63" s="2"/>
      <c r="P63" s="2"/>
      <c r="Q63" s="2"/>
      <c r="R63" s="2"/>
      <c r="S63" s="2"/>
      <c r="T63" s="2"/>
      <c r="U63" s="2"/>
      <c r="V63" s="2"/>
      <c r="W63" s="2"/>
      <c r="X63" s="2"/>
      <c r="Y63" s="2"/>
      <c r="Z63" s="2"/>
    </row>
    <row r="64" spans="9:26" x14ac:dyDescent="0.2">
      <c r="I64" s="2"/>
      <c r="J64" s="2"/>
      <c r="K64" s="2"/>
      <c r="L64" s="2"/>
      <c r="M64" s="2"/>
      <c r="N64" s="2"/>
      <c r="O64" s="2"/>
      <c r="P64" s="2"/>
      <c r="Q64" s="2"/>
      <c r="R64" s="2"/>
      <c r="S64" s="2"/>
      <c r="T64" s="2"/>
      <c r="U64" s="2"/>
      <c r="V64" s="2"/>
      <c r="W64" s="2"/>
      <c r="X64" s="2"/>
      <c r="Y64" s="2"/>
      <c r="Z64" s="2"/>
    </row>
    <row r="65" spans="9:26" x14ac:dyDescent="0.2">
      <c r="I65" s="2"/>
      <c r="J65" s="2"/>
      <c r="K65" s="2"/>
      <c r="L65" s="2"/>
      <c r="M65" s="2"/>
      <c r="N65" s="2"/>
      <c r="O65" s="2"/>
      <c r="P65" s="2"/>
      <c r="Q65" s="2"/>
      <c r="R65" s="2"/>
      <c r="S65" s="2"/>
      <c r="T65" s="2"/>
      <c r="U65" s="2"/>
      <c r="V65" s="2"/>
      <c r="W65" s="2"/>
      <c r="X65" s="2"/>
      <c r="Y65" s="2"/>
      <c r="Z65" s="2"/>
    </row>
    <row r="66" spans="9:26" x14ac:dyDescent="0.2">
      <c r="I66" s="2"/>
      <c r="J66" s="2"/>
      <c r="K66" s="2"/>
      <c r="L66" s="2"/>
      <c r="M66" s="2"/>
      <c r="N66" s="2"/>
      <c r="O66" s="2"/>
      <c r="P66" s="2"/>
      <c r="Q66" s="2"/>
      <c r="R66" s="2"/>
      <c r="S66" s="2"/>
      <c r="T66" s="2"/>
      <c r="U66" s="2"/>
      <c r="V66" s="2"/>
      <c r="W66" s="2"/>
      <c r="X66" s="2"/>
      <c r="Y66" s="2"/>
      <c r="Z66" s="2"/>
    </row>
    <row r="67" spans="9:26" x14ac:dyDescent="0.2">
      <c r="I67" s="2"/>
      <c r="J67" s="2"/>
      <c r="K67" s="2"/>
      <c r="L67" s="2"/>
      <c r="M67" s="2"/>
      <c r="N67" s="2"/>
      <c r="O67" s="2"/>
      <c r="P67" s="2"/>
      <c r="Q67" s="2"/>
      <c r="R67" s="2"/>
      <c r="S67" s="2"/>
      <c r="T67" s="2"/>
      <c r="U67" s="2"/>
      <c r="V67" s="2"/>
      <c r="W67" s="2"/>
      <c r="X67" s="2"/>
      <c r="Y67" s="2"/>
      <c r="Z67" s="2"/>
    </row>
    <row r="68" spans="9:26" x14ac:dyDescent="0.2">
      <c r="I68" s="2"/>
      <c r="J68" s="2"/>
      <c r="K68" s="2"/>
      <c r="L68" s="2"/>
      <c r="M68" s="2"/>
      <c r="N68" s="2"/>
      <c r="O68" s="2"/>
      <c r="P68" s="2"/>
      <c r="Q68" s="2"/>
      <c r="R68" s="2"/>
      <c r="S68" s="2"/>
      <c r="T68" s="2"/>
      <c r="U68" s="2"/>
      <c r="V68" s="2"/>
      <c r="W68" s="2"/>
      <c r="X68" s="2"/>
      <c r="Y68" s="2"/>
      <c r="Z68" s="2"/>
    </row>
    <row r="69" spans="9:26" x14ac:dyDescent="0.2">
      <c r="I69" s="2"/>
      <c r="J69" s="2"/>
      <c r="K69" s="2"/>
      <c r="L69" s="2"/>
      <c r="M69" s="2"/>
      <c r="N69" s="2"/>
      <c r="O69" s="2"/>
      <c r="P69" s="2"/>
      <c r="Q69" s="2"/>
      <c r="R69" s="2"/>
      <c r="S69" s="2"/>
      <c r="T69" s="2"/>
      <c r="U69" s="2"/>
      <c r="V69" s="2"/>
      <c r="W69" s="2"/>
      <c r="X69" s="2"/>
      <c r="Y69" s="2"/>
      <c r="Z69" s="2"/>
    </row>
    <row r="70" spans="9:26" x14ac:dyDescent="0.2">
      <c r="I70" s="2"/>
      <c r="J70" s="2"/>
      <c r="K70" s="2"/>
      <c r="L70" s="2"/>
      <c r="M70" s="2"/>
      <c r="N70" s="2"/>
      <c r="O70" s="2"/>
      <c r="P70" s="2"/>
      <c r="Q70" s="2"/>
      <c r="R70" s="2"/>
      <c r="S70" s="2"/>
      <c r="T70" s="2"/>
      <c r="U70" s="2"/>
      <c r="V70" s="2"/>
      <c r="W70" s="2"/>
      <c r="X70" s="2"/>
      <c r="Y70" s="2"/>
      <c r="Z70" s="2"/>
    </row>
    <row r="71" spans="9:26" x14ac:dyDescent="0.2">
      <c r="I71" s="2"/>
      <c r="J71" s="2"/>
      <c r="K71" s="2"/>
      <c r="L71" s="2"/>
      <c r="M71" s="2"/>
      <c r="N71" s="2"/>
      <c r="O71" s="2"/>
      <c r="P71" s="2"/>
      <c r="Q71" s="2"/>
      <c r="R71" s="2"/>
      <c r="S71" s="2"/>
      <c r="T71" s="2"/>
      <c r="U71" s="2"/>
      <c r="V71" s="2"/>
      <c r="W71" s="2"/>
      <c r="X71" s="2"/>
      <c r="Y71" s="2"/>
      <c r="Z71" s="2"/>
    </row>
    <row r="72" spans="9:26" x14ac:dyDescent="0.2">
      <c r="I72" s="2"/>
      <c r="J72" s="2"/>
      <c r="K72" s="2"/>
      <c r="L72" s="2"/>
      <c r="M72" s="2"/>
      <c r="N72" s="2"/>
      <c r="O72" s="2"/>
      <c r="P72" s="2"/>
      <c r="Q72" s="2"/>
      <c r="R72" s="2"/>
      <c r="S72" s="2"/>
      <c r="T72" s="2"/>
      <c r="U72" s="2"/>
      <c r="V72" s="2"/>
      <c r="W72" s="2"/>
      <c r="X72" s="2"/>
      <c r="Y72" s="2"/>
      <c r="Z72" s="2"/>
    </row>
    <row r="73" spans="9:26" x14ac:dyDescent="0.2">
      <c r="I73" s="2"/>
      <c r="J73" s="2"/>
      <c r="K73" s="2"/>
      <c r="L73" s="2"/>
      <c r="M73" s="2"/>
      <c r="N73" s="2"/>
      <c r="O73" s="2"/>
      <c r="P73" s="2"/>
      <c r="Q73" s="2"/>
      <c r="R73" s="2"/>
      <c r="S73" s="2"/>
      <c r="T73" s="2"/>
      <c r="U73" s="2"/>
      <c r="V73" s="2"/>
      <c r="W73" s="2"/>
      <c r="X73" s="2"/>
      <c r="Y73" s="2"/>
      <c r="Z73" s="2"/>
    </row>
    <row r="74" spans="9:26" x14ac:dyDescent="0.2">
      <c r="I74" s="2"/>
      <c r="J74" s="2"/>
      <c r="K74" s="2"/>
      <c r="L74" s="2"/>
      <c r="M74" s="2"/>
      <c r="N74" s="2"/>
      <c r="O74" s="2"/>
      <c r="P74" s="2"/>
      <c r="Q74" s="2"/>
      <c r="R74" s="2"/>
      <c r="S74" s="2"/>
      <c r="T74" s="2"/>
      <c r="U74" s="2"/>
      <c r="V74" s="2"/>
      <c r="W74" s="2"/>
      <c r="X74" s="2"/>
      <c r="Y74" s="2"/>
      <c r="Z74" s="2"/>
    </row>
    <row r="75" spans="9:26" x14ac:dyDescent="0.2">
      <c r="I75" s="2"/>
      <c r="J75" s="2"/>
      <c r="K75" s="2"/>
      <c r="L75" s="2"/>
      <c r="M75" s="2"/>
      <c r="N75" s="2"/>
      <c r="O75" s="2"/>
      <c r="P75" s="2"/>
      <c r="Q75" s="2"/>
      <c r="R75" s="2"/>
      <c r="S75" s="2"/>
      <c r="T75" s="2"/>
      <c r="U75" s="2"/>
      <c r="V75" s="2"/>
      <c r="W75" s="2"/>
      <c r="X75" s="2"/>
      <c r="Y75" s="2"/>
      <c r="Z75" s="2"/>
    </row>
    <row r="76" spans="9:26" x14ac:dyDescent="0.2">
      <c r="I76" s="2"/>
      <c r="J76" s="2"/>
      <c r="K76" s="2"/>
      <c r="L76" s="2"/>
      <c r="M76" s="2"/>
      <c r="N76" s="2"/>
      <c r="O76" s="2"/>
      <c r="P76" s="2"/>
      <c r="Q76" s="2"/>
      <c r="R76" s="2"/>
      <c r="S76" s="2"/>
      <c r="T76" s="2"/>
      <c r="U76" s="2"/>
      <c r="V76" s="2"/>
      <c r="W76" s="2"/>
      <c r="X76" s="2"/>
      <c r="Y76" s="2"/>
      <c r="Z76" s="2"/>
    </row>
    <row r="77" spans="9:26" x14ac:dyDescent="0.2">
      <c r="I77" s="2"/>
      <c r="J77" s="2"/>
      <c r="K77" s="2"/>
      <c r="L77" s="2"/>
      <c r="M77" s="2"/>
      <c r="N77" s="2"/>
      <c r="O77" s="2"/>
      <c r="P77" s="2"/>
      <c r="Q77" s="2"/>
      <c r="R77" s="2"/>
      <c r="S77" s="2"/>
      <c r="T77" s="2"/>
      <c r="U77" s="2"/>
      <c r="V77" s="2"/>
      <c r="W77" s="2"/>
      <c r="X77" s="2"/>
      <c r="Y77" s="2"/>
      <c r="Z77" s="2"/>
    </row>
    <row r="78" spans="9:26" x14ac:dyDescent="0.2">
      <c r="I78" s="2"/>
      <c r="J78" s="2"/>
      <c r="K78" s="2"/>
      <c r="L78" s="2"/>
      <c r="M78" s="2"/>
      <c r="N78" s="2"/>
      <c r="O78" s="2"/>
      <c r="P78" s="2"/>
      <c r="Q78" s="2"/>
      <c r="R78" s="2"/>
      <c r="S78" s="2"/>
      <c r="T78" s="2"/>
      <c r="U78" s="2"/>
      <c r="V78" s="2"/>
      <c r="W78" s="2"/>
      <c r="X78" s="2"/>
      <c r="Y78" s="2"/>
      <c r="Z78" s="2"/>
    </row>
    <row r="79" spans="9:26" x14ac:dyDescent="0.2">
      <c r="I79" s="2"/>
      <c r="J79" s="2"/>
      <c r="K79" s="2"/>
      <c r="L79" s="2"/>
      <c r="M79" s="2"/>
      <c r="N79" s="2"/>
      <c r="O79" s="2"/>
      <c r="P79" s="2"/>
      <c r="Q79" s="2"/>
      <c r="R79" s="2"/>
      <c r="S79" s="2"/>
      <c r="T79" s="2"/>
      <c r="U79" s="2"/>
      <c r="V79" s="2"/>
      <c r="W79" s="2"/>
      <c r="X79" s="2"/>
      <c r="Y79" s="2"/>
      <c r="Z79" s="2"/>
    </row>
    <row r="80" spans="9:26" x14ac:dyDescent="0.2">
      <c r="I80" s="2"/>
      <c r="J80" s="2"/>
      <c r="K80" s="2"/>
      <c r="L80" s="2"/>
      <c r="M80" s="2"/>
      <c r="N80" s="2"/>
      <c r="O80" s="2"/>
      <c r="P80" s="2"/>
      <c r="Q80" s="2"/>
      <c r="R80" s="2"/>
      <c r="S80" s="2"/>
      <c r="T80" s="2"/>
      <c r="U80" s="2"/>
      <c r="V80" s="2"/>
      <c r="W80" s="2"/>
      <c r="X80" s="2"/>
      <c r="Y80" s="2"/>
      <c r="Z80" s="2"/>
    </row>
    <row r="81" spans="9:26" x14ac:dyDescent="0.2">
      <c r="I81" s="2"/>
      <c r="J81" s="2"/>
      <c r="K81" s="2"/>
      <c r="L81" s="2"/>
      <c r="M81" s="2"/>
      <c r="N81" s="2"/>
      <c r="O81" s="2"/>
      <c r="P81" s="2"/>
      <c r="Q81" s="2"/>
      <c r="R81" s="2"/>
      <c r="S81" s="2"/>
      <c r="T81" s="2"/>
      <c r="U81" s="2"/>
      <c r="V81" s="2"/>
      <c r="W81" s="2"/>
      <c r="X81" s="2"/>
      <c r="Y81" s="2"/>
      <c r="Z81" s="2"/>
    </row>
    <row r="82" spans="9:26" x14ac:dyDescent="0.2">
      <c r="I82" s="2"/>
      <c r="J82" s="2"/>
      <c r="K82" s="2"/>
      <c r="L82" s="2"/>
      <c r="M82" s="2"/>
      <c r="N82" s="2"/>
      <c r="O82" s="2"/>
      <c r="P82" s="2"/>
      <c r="Q82" s="2"/>
      <c r="R82" s="2"/>
      <c r="S82" s="2"/>
      <c r="T82" s="2"/>
      <c r="U82" s="2"/>
      <c r="V82" s="2"/>
      <c r="W82" s="2"/>
      <c r="X82" s="2"/>
      <c r="Y82" s="2"/>
      <c r="Z82" s="2"/>
    </row>
    <row r="83" spans="9:26" x14ac:dyDescent="0.2">
      <c r="I83" s="2"/>
      <c r="J83" s="2"/>
      <c r="K83" s="2"/>
      <c r="L83" s="2"/>
      <c r="M83" s="2"/>
      <c r="N83" s="2"/>
      <c r="O83" s="2"/>
      <c r="P83" s="2"/>
      <c r="Q83" s="2"/>
      <c r="R83" s="2"/>
      <c r="S83" s="2"/>
      <c r="T83" s="2"/>
      <c r="U83" s="2"/>
      <c r="V83" s="2"/>
      <c r="W83" s="2"/>
      <c r="X83" s="2"/>
      <c r="Y83" s="2"/>
      <c r="Z83" s="2"/>
    </row>
    <row r="84" spans="9:26" x14ac:dyDescent="0.2">
      <c r="I84" s="2"/>
      <c r="J84" s="2"/>
      <c r="K84" s="2"/>
      <c r="L84" s="2"/>
      <c r="M84" s="2"/>
      <c r="N84" s="2"/>
      <c r="O84" s="2"/>
      <c r="P84" s="2"/>
      <c r="Q84" s="2"/>
      <c r="R84" s="2"/>
      <c r="S84" s="2"/>
      <c r="T84" s="2"/>
      <c r="U84" s="2"/>
      <c r="V84" s="2"/>
      <c r="W84" s="2"/>
      <c r="X84" s="2"/>
      <c r="Y84" s="2"/>
      <c r="Z84" s="2"/>
    </row>
    <row r="85" spans="9:26" x14ac:dyDescent="0.2">
      <c r="I85" s="2"/>
      <c r="J85" s="2"/>
      <c r="K85" s="2"/>
      <c r="L85" s="2"/>
      <c r="M85" s="2"/>
      <c r="N85" s="2"/>
      <c r="O85" s="2"/>
      <c r="P85" s="2"/>
      <c r="Q85" s="2"/>
      <c r="R85" s="2"/>
      <c r="S85" s="2"/>
      <c r="T85" s="2"/>
      <c r="U85" s="2"/>
      <c r="V85" s="2"/>
      <c r="W85" s="2"/>
      <c r="X85" s="2"/>
      <c r="Y85" s="2"/>
      <c r="Z85" s="2"/>
    </row>
    <row r="86" spans="9:26" x14ac:dyDescent="0.2">
      <c r="I86" s="2"/>
      <c r="J86" s="2"/>
      <c r="K86" s="2"/>
      <c r="L86" s="2"/>
      <c r="M86" s="2"/>
      <c r="N86" s="2"/>
      <c r="O86" s="2"/>
      <c r="P86" s="2"/>
      <c r="Q86" s="2"/>
      <c r="R86" s="2"/>
      <c r="S86" s="2"/>
      <c r="T86" s="2"/>
      <c r="U86" s="2"/>
      <c r="V86" s="2"/>
      <c r="W86" s="2"/>
      <c r="X86" s="2"/>
      <c r="Y86" s="2"/>
      <c r="Z86" s="2"/>
    </row>
    <row r="87" spans="9:26" x14ac:dyDescent="0.2">
      <c r="I87" s="2"/>
      <c r="J87" s="2"/>
      <c r="K87" s="2"/>
      <c r="L87" s="2"/>
      <c r="M87" s="2"/>
      <c r="N87" s="2"/>
      <c r="O87" s="2"/>
      <c r="P87" s="2"/>
      <c r="Q87" s="2"/>
      <c r="R87" s="2"/>
      <c r="S87" s="2"/>
      <c r="T87" s="2"/>
      <c r="U87" s="2"/>
      <c r="V87" s="2"/>
      <c r="W87" s="2"/>
      <c r="X87" s="2"/>
      <c r="Y87" s="2"/>
      <c r="Z87" s="2"/>
    </row>
    <row r="88" spans="9:26" x14ac:dyDescent="0.2">
      <c r="I88" s="2"/>
      <c r="J88" s="2"/>
      <c r="K88" s="2"/>
      <c r="L88" s="2"/>
      <c r="M88" s="2"/>
      <c r="N88" s="2"/>
      <c r="O88" s="2"/>
      <c r="P88" s="2"/>
      <c r="Q88" s="2"/>
      <c r="R88" s="2"/>
      <c r="S88" s="2"/>
      <c r="T88" s="2"/>
      <c r="U88" s="2"/>
      <c r="V88" s="2"/>
      <c r="W88" s="2"/>
      <c r="X88" s="2"/>
      <c r="Y88" s="2"/>
      <c r="Z88" s="2"/>
    </row>
    <row r="89" spans="9:26" x14ac:dyDescent="0.2">
      <c r="I89" s="2"/>
      <c r="J89" s="2"/>
      <c r="K89" s="2"/>
      <c r="L89" s="2"/>
      <c r="M89" s="2"/>
      <c r="N89" s="2"/>
      <c r="O89" s="2"/>
      <c r="P89" s="2"/>
      <c r="Q89" s="2"/>
      <c r="R89" s="2"/>
      <c r="S89" s="2"/>
      <c r="T89" s="2"/>
      <c r="U89" s="2"/>
      <c r="V89" s="2"/>
      <c r="W89" s="2"/>
      <c r="X89" s="2"/>
      <c r="Y89" s="2"/>
      <c r="Z89" s="2"/>
    </row>
    <row r="90" spans="9:26" x14ac:dyDescent="0.2">
      <c r="I90" s="2"/>
      <c r="J90" s="2"/>
      <c r="K90" s="2"/>
      <c r="L90" s="2"/>
      <c r="M90" s="2"/>
      <c r="N90" s="2"/>
      <c r="O90" s="2"/>
      <c r="P90" s="2"/>
      <c r="Q90" s="2"/>
      <c r="R90" s="2"/>
      <c r="S90" s="2"/>
      <c r="T90" s="2"/>
      <c r="U90" s="2"/>
      <c r="V90" s="2"/>
      <c r="W90" s="2"/>
      <c r="X90" s="2"/>
      <c r="Y90" s="2"/>
      <c r="Z90" s="2"/>
    </row>
    <row r="91" spans="9:26" x14ac:dyDescent="0.2">
      <c r="I91" s="2"/>
      <c r="J91" s="2"/>
      <c r="K91" s="2"/>
      <c r="L91" s="2"/>
      <c r="M91" s="2"/>
      <c r="N91" s="2"/>
      <c r="O91" s="2"/>
      <c r="P91" s="2"/>
      <c r="Q91" s="2"/>
      <c r="R91" s="2"/>
      <c r="S91" s="2"/>
      <c r="T91" s="2"/>
      <c r="U91" s="2"/>
      <c r="V91" s="2"/>
      <c r="W91" s="2"/>
      <c r="X91" s="2"/>
      <c r="Y91" s="2"/>
      <c r="Z91" s="2"/>
    </row>
    <row r="92" spans="9:26" x14ac:dyDescent="0.2">
      <c r="I92" s="2"/>
      <c r="J92" s="2"/>
      <c r="K92" s="2"/>
      <c r="L92" s="2"/>
      <c r="M92" s="2"/>
      <c r="N92" s="2"/>
      <c r="O92" s="2"/>
      <c r="P92" s="2"/>
      <c r="Q92" s="2"/>
      <c r="R92" s="2"/>
      <c r="S92" s="2"/>
      <c r="T92" s="2"/>
      <c r="U92" s="2"/>
      <c r="V92" s="2"/>
      <c r="W92" s="2"/>
      <c r="X92" s="2"/>
      <c r="Y92" s="2"/>
      <c r="Z92" s="2"/>
    </row>
    <row r="93" spans="9:26" x14ac:dyDescent="0.2">
      <c r="I93" s="2"/>
      <c r="J93" s="2"/>
      <c r="K93" s="2"/>
      <c r="L93" s="2"/>
      <c r="M93" s="2"/>
      <c r="N93" s="2"/>
      <c r="O93" s="2"/>
      <c r="P93" s="2"/>
      <c r="Q93" s="2"/>
      <c r="R93" s="2"/>
      <c r="S93" s="2"/>
      <c r="T93" s="2"/>
      <c r="U93" s="2"/>
      <c r="V93" s="2"/>
      <c r="W93" s="2"/>
      <c r="X93" s="2"/>
      <c r="Y93" s="2"/>
      <c r="Z93" s="2"/>
    </row>
    <row r="94" spans="9:26" x14ac:dyDescent="0.2">
      <c r="I94" s="2"/>
      <c r="J94" s="2"/>
      <c r="K94" s="2"/>
      <c r="L94" s="2"/>
      <c r="M94" s="2"/>
      <c r="N94" s="2"/>
      <c r="O94" s="2"/>
      <c r="P94" s="2"/>
      <c r="Q94" s="2"/>
      <c r="R94" s="2"/>
      <c r="S94" s="2"/>
      <c r="T94" s="2"/>
      <c r="U94" s="2"/>
      <c r="V94" s="2"/>
      <c r="W94" s="2"/>
      <c r="X94" s="2"/>
      <c r="Y94" s="2"/>
      <c r="Z94" s="2"/>
    </row>
  </sheetData>
  <hyperlinks>
    <hyperlink ref="A3" r:id="rId1"/>
    <hyperlink ref="A17" r:id="rId2" tooltip="Click once to display linked information. Click and hold to select this cell." display="http://nzdotstat.stats.govt.nz/wbos"/>
    <hyperlink ref="A22" r:id="rId3"/>
    <hyperlink ref="A4" r:id="rId4" display="View ward boundary map"/>
    <hyperlink ref="A23" r:id="rId5" display="View ward boundary map"/>
  </hyperlink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Ward</vt:lpstr>
      <vt:lpstr>Community Boards - Subdivisions</vt:lpstr>
    </vt:vector>
  </TitlesOfParts>
  <Company>SNZ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NZ.Stat</dc:creator>
  <cp:lastModifiedBy>Skurr, Kate</cp:lastModifiedBy>
  <dcterms:created xsi:type="dcterms:W3CDTF">2017-01-31T16:11:06Z</dcterms:created>
  <dcterms:modified xsi:type="dcterms:W3CDTF">2019-02-04T20:36:36Z</dcterms:modified>
</cp:coreProperties>
</file>