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COFS01.ccity.biz\RussellN$\Desktop\IDS\Website\"/>
    </mc:Choice>
  </mc:AlternateContent>
  <bookViews>
    <workbookView xWindow="0" yWindow="1605" windowWidth="19200" windowHeight="12750" tabRatio="846" activeTab="14"/>
  </bookViews>
  <sheets>
    <sheet name="Notes" sheetId="12" r:id="rId1"/>
    <sheet name="Carriageway Section" sheetId="26" state="hidden" r:id="rId2"/>
    <sheet name="Surface Water Channel" sheetId="7" r:id="rId3"/>
    <sheet name="Footpath" sheetId="32" r:id="rId4"/>
    <sheet name="Berm" sheetId="34" r:id="rId5"/>
    <sheet name="Carriageway Surface" sheetId="30" r:id="rId6"/>
    <sheet name="Pavement Layer" sheetId="17" r:id="rId7"/>
    <sheet name="Pavement Rehab" sheetId="16" r:id="rId8"/>
    <sheet name="Markings" sheetId="25" r:id="rId9"/>
    <sheet name="Retaining Wall" sheetId="31" r:id="rId10"/>
    <sheet name="Railings" sheetId="20" r:id="rId11"/>
    <sheet name="Drainage" sheetId="2" r:id="rId12"/>
    <sheet name="Signs" sheetId="23" r:id="rId13"/>
    <sheet name="Minor Structures" sheetId="18" r:id="rId14"/>
    <sheet name="Lighting" sheetId="36" r:id="rId15"/>
    <sheet name="Sheet1" sheetId="35" r:id="rId16"/>
  </sheets>
  <definedNames>
    <definedName name="_xlnm._FilterDatabase" localSheetId="1" hidden="1">'Carriageway Section'!$A$1:$AA$1</definedName>
    <definedName name="_xlnm._FilterDatabase" localSheetId="5" hidden="1">'Carriageway Surface'!$A$1:$AK$19</definedName>
    <definedName name="_xlnm._FilterDatabase" localSheetId="11" hidden="1">Drainage!$A$1:$Y$1</definedName>
    <definedName name="_xlnm._FilterDatabase" localSheetId="3" hidden="1">Footpath!$Q$33:$Q$40</definedName>
    <definedName name="_xlnm._FilterDatabase" localSheetId="8" hidden="1">Markings!$A$1:$U$1</definedName>
    <definedName name="_xlnm._FilterDatabase" localSheetId="13" hidden="1">'Minor Structures'!$A$1:$R$1</definedName>
    <definedName name="_xlnm._FilterDatabase" localSheetId="6" hidden="1">'Pavement Layer'!$A$1:$S$1</definedName>
    <definedName name="_xlnm._FilterDatabase" localSheetId="7" hidden="1">'Pavement Rehab'!$A$1:$N$1</definedName>
    <definedName name="_xlnm._FilterDatabase" localSheetId="10" hidden="1">Railings!$A$1:$AD$1</definedName>
    <definedName name="_xlnm._FilterDatabase" localSheetId="12" hidden="1">Signs!$A$1:$AH$1</definedName>
    <definedName name="_xlnm._FilterDatabase" localSheetId="2" hidden="1">'Surface Water Channel'!$A$1:$M$1</definedName>
  </definedNames>
  <calcPr calcId="152511"/>
</workbook>
</file>

<file path=xl/calcChain.xml><?xml version="1.0" encoding="utf-8"?>
<calcChain xmlns="http://schemas.openxmlformats.org/spreadsheetml/2006/main">
  <c r="AJ3" i="30" l="1"/>
  <c r="AJ4" i="30"/>
  <c r="AJ5" i="30"/>
  <c r="AJ6" i="30"/>
  <c r="AJ7" i="30"/>
  <c r="AJ8" i="30"/>
  <c r="AJ9" i="30"/>
  <c r="AJ10" i="30"/>
  <c r="AJ11" i="30"/>
  <c r="AJ12" i="30"/>
  <c r="AJ13" i="30"/>
  <c r="AJ14" i="30"/>
  <c r="AJ15" i="30"/>
  <c r="AJ16" i="30"/>
  <c r="AJ17" i="30"/>
  <c r="AJ18" i="30"/>
  <c r="AJ19" i="30"/>
  <c r="AJ20" i="30"/>
  <c r="AJ21" i="30"/>
  <c r="AJ22" i="30"/>
  <c r="AJ23" i="30"/>
  <c r="AJ24" i="30"/>
  <c r="AJ25" i="30"/>
  <c r="AJ26" i="30"/>
  <c r="AJ27" i="30"/>
  <c r="AJ28" i="30"/>
  <c r="AJ29" i="30"/>
  <c r="AJ30" i="30"/>
  <c r="AJ2" i="30"/>
  <c r="O2" i="34" l="1"/>
  <c r="O3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4" i="34"/>
  <c r="O5" i="34"/>
  <c r="O6" i="34"/>
  <c r="U72" i="2" l="1"/>
  <c r="T70" i="2" l="1"/>
  <c r="U70" i="2"/>
  <c r="T71" i="2"/>
  <c r="U71" i="2"/>
  <c r="T72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U48" i="2"/>
  <c r="T48" i="2"/>
  <c r="T49" i="2" l="1"/>
  <c r="U49" i="2"/>
  <c r="T50" i="2"/>
  <c r="U50" i="2"/>
  <c r="T51" i="2"/>
  <c r="U51" i="2"/>
  <c r="T52" i="2"/>
  <c r="U52" i="2"/>
  <c r="T53" i="2"/>
  <c r="U53" i="2"/>
  <c r="T54" i="2"/>
  <c r="U54" i="2"/>
</calcChain>
</file>

<file path=xl/comments1.xml><?xml version="1.0" encoding="utf-8"?>
<comments xmlns="http://schemas.openxmlformats.org/spreadsheetml/2006/main">
  <authors>
    <author>Strickland</author>
    <author>Willy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C1" authorId="0" shapeId="0">
      <text>
        <r>
          <rPr>
            <b/>
            <sz val="12"/>
            <color indexed="81"/>
            <rFont val="Tahoma"/>
            <family val="2"/>
          </rPr>
          <t>Start of section from origin
in metres.</t>
        </r>
      </text>
    </comment>
    <comment ref="D1" authorId="0" shapeId="0">
      <text>
        <r>
          <rPr>
            <b/>
            <sz val="12"/>
            <color indexed="81"/>
            <rFont val="Tahoma"/>
            <family val="2"/>
          </rPr>
          <t>End of section from origin
in metres.</t>
        </r>
      </text>
    </comment>
    <comment ref="G1" authorId="0" shapeId="0">
      <text>
        <r>
          <rPr>
            <b/>
            <sz val="12"/>
            <color indexed="81"/>
            <rFont val="Tahoma"/>
            <family val="2"/>
          </rPr>
          <t>1 to 4 
refer to SH Mnce STD publication</t>
        </r>
      </text>
    </comment>
    <comment ref="H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I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Change to "C" if required.</t>
        </r>
      </text>
    </comment>
    <comment ref="N1" authorId="1" shapeId="0">
      <text>
        <r>
          <rPr>
            <b/>
            <sz val="12"/>
            <color indexed="81"/>
            <rFont val="Tahoma"/>
            <family val="2"/>
          </rPr>
          <t>Enter if less than Carriageway width</t>
        </r>
      </text>
    </comment>
    <comment ref="O1" authorId="1" shapeId="0">
      <text>
        <r>
          <rPr>
            <b/>
            <sz val="12"/>
            <color indexed="81"/>
            <rFont val="Tahoma"/>
            <family val="2"/>
          </rPr>
          <t>Re-enter if length is less than whole displacement.</t>
        </r>
      </text>
    </comment>
    <comment ref="P1" authorId="1" shapeId="0">
      <text>
        <r>
          <rPr>
            <b/>
            <sz val="12"/>
            <color indexed="81"/>
            <rFont val="Tahoma"/>
            <family val="2"/>
          </rPr>
          <t>Average width over whole displacement.
To one decimal place.</t>
        </r>
      </text>
    </comment>
    <comment ref="R1" authorId="1" shapeId="0">
      <text>
        <r>
          <rPr>
            <b/>
            <sz val="12"/>
            <color indexed="81"/>
            <rFont val="Tahoma"/>
            <family val="2"/>
          </rPr>
          <t>If applicable, in m2.
To one decimal place.</t>
        </r>
      </text>
    </comment>
    <comment ref="S1" authorId="1" shapeId="0">
      <text>
        <r>
          <rPr>
            <b/>
            <sz val="12"/>
            <color indexed="81"/>
            <rFont val="Tahoma"/>
            <family val="2"/>
          </rPr>
          <t>If applicable, in m2.</t>
        </r>
      </text>
    </comment>
    <comment ref="T1" authorId="1" shapeId="0">
      <text>
        <r>
          <rPr>
            <b/>
            <sz val="12"/>
            <color indexed="81"/>
            <rFont val="Tahoma"/>
            <family val="2"/>
          </rPr>
          <t>If applicable, in m2.</t>
        </r>
      </text>
    </comment>
    <comment ref="U1" authorId="0" shapeId="0">
      <text>
        <r>
          <rPr>
            <b/>
            <sz val="12"/>
            <color indexed="81"/>
            <rFont val="Tahoma"/>
            <family val="2"/>
          </rPr>
          <t>If applicable, in m2.</t>
        </r>
      </text>
    </comment>
    <comment ref="V1" authorId="1" shapeId="0">
      <text>
        <r>
          <rPr>
            <b/>
            <sz val="12"/>
            <color indexed="81"/>
            <rFont val="Tahoma"/>
            <family val="2"/>
          </rPr>
          <t>If applicable, in m2.</t>
        </r>
      </text>
    </comment>
    <comment ref="Y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Z1" authorId="0" shapeId="0">
      <text>
        <r>
          <rPr>
            <b/>
            <sz val="12"/>
            <color indexed="81"/>
            <rFont val="Tahoma"/>
            <family val="2"/>
          </rPr>
          <t>Date format 4/Dec/98 or 4/12/98</t>
        </r>
      </text>
    </comment>
    <comment ref="AA1" authorId="0" shapeId="0">
      <text>
        <r>
          <rPr>
            <b/>
            <sz val="12"/>
            <color indexed="81"/>
            <rFont val="Tahoma"/>
            <family val="2"/>
          </rPr>
          <t>RAMM user to enter code.</t>
        </r>
      </text>
    </comment>
  </commentList>
</comments>
</file>

<file path=xl/comments2.xml><?xml version="1.0" encoding="utf-8"?>
<comments xmlns="http://schemas.openxmlformats.org/spreadsheetml/2006/main">
  <authors>
    <author>Andrew Crofts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 xml:space="preserve">SCIRT Project Number </t>
        </r>
        <r>
          <rPr>
            <sz val="12"/>
            <color indexed="81"/>
            <rFont val="Tahoma"/>
            <family val="2"/>
          </rPr>
          <t>eg. 10300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E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1" shapeId="0">
      <text>
        <r>
          <rPr>
            <b/>
            <sz val="12"/>
            <color indexed="81"/>
            <rFont val="Tahoma"/>
            <family val="2"/>
          </rPr>
          <t>Start of section from road origin
in metres</t>
        </r>
      </text>
    </comment>
    <comment ref="G1" authorId="1" shapeId="0">
      <text>
        <r>
          <rPr>
            <b/>
            <sz val="12"/>
            <color indexed="81"/>
            <rFont val="Tahoma"/>
            <family val="2"/>
          </rPr>
          <t>End of section from road origin
in metres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Metres to 1 Decimal Place</t>
        </r>
      </text>
    </comment>
    <comment ref="K1" authorId="1" shapeId="0">
      <text>
        <r>
          <rPr>
            <b/>
            <sz val="12"/>
            <color indexed="81"/>
            <rFont val="Tahoma"/>
            <family val="2"/>
          </rPr>
          <t>See below Row 50 for lookups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Andrew Crofts</author>
    <author>nalcv0</author>
    <author>Strickland</author>
    <author>Grace Ryan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 xml:space="preserve">SCIRT Project Number </t>
        </r>
        <r>
          <rPr>
            <sz val="12"/>
            <color indexed="81"/>
            <rFont val="Tahoma"/>
            <family val="2"/>
          </rPr>
          <t>eg. 10300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E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G1" authorId="2" shapeId="0">
      <text>
        <r>
          <rPr>
            <b/>
            <sz val="12"/>
            <color indexed="81"/>
            <rFont val="Tahoma"/>
            <family val="2"/>
          </rPr>
          <t>Start of section from Road origin
in metres.</t>
        </r>
      </text>
    </comment>
    <comment ref="H1" authorId="3" shapeId="0">
      <text>
        <r>
          <rPr>
            <b/>
            <sz val="12"/>
            <color indexed="81"/>
            <rFont val="Tahoma"/>
            <family val="2"/>
          </rPr>
          <t>End of section from Road origin
in metres.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2" shapeId="0">
      <text>
        <r>
          <rPr>
            <sz val="12"/>
            <color indexed="81"/>
            <rFont val="Tahoma"/>
            <family val="2"/>
          </rPr>
          <t>Distance from centreline</t>
        </r>
      </text>
    </comment>
    <comment ref="L1" authorId="2" shapeId="0">
      <text>
        <r>
          <rPr>
            <b/>
            <sz val="12"/>
            <color indexed="81"/>
            <rFont val="Tahoma"/>
            <family val="2"/>
          </rPr>
          <t>Average Width over length. In metres to one decimal place.</t>
        </r>
      </text>
    </comment>
    <comment ref="N1" authorId="2" shapeId="0">
      <text>
        <r>
          <rPr>
            <sz val="12"/>
            <color indexed="81"/>
            <rFont val="Tahoma"/>
            <family val="2"/>
          </rPr>
          <t>Depth of overlay</t>
        </r>
      </text>
    </comment>
  </commentList>
</comments>
</file>

<file path=xl/comments4.xml><?xml version="1.0" encoding="utf-8"?>
<comments xmlns="http://schemas.openxmlformats.org/spreadsheetml/2006/main">
  <authors>
    <author>Strickland</author>
  </authors>
  <commentList>
    <comment ref="D1" authorId="0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E1" authorId="0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0" shapeId="0">
      <text>
        <r>
          <rPr>
            <b/>
            <sz val="12"/>
            <color indexed="81"/>
            <rFont val="Tahoma"/>
            <family val="2"/>
          </rPr>
          <t>Start of section from Road origin
in metres.</t>
        </r>
      </text>
    </comment>
    <comment ref="J1" authorId="0" shapeId="0">
      <text>
        <r>
          <rPr>
            <b/>
            <sz val="12"/>
            <color indexed="81"/>
            <rFont val="Tahoma"/>
            <family val="2"/>
          </rPr>
          <t xml:space="preserve">Average Width over length. </t>
        </r>
        <r>
          <rPr>
            <sz val="12"/>
            <color indexed="81"/>
            <rFont val="Tahoma"/>
            <family val="2"/>
          </rPr>
          <t>In metres to one decimal place.</t>
        </r>
      </text>
    </comment>
  </commentList>
</comments>
</file>

<file path=xl/comments5.xml><?xml version="1.0" encoding="utf-8"?>
<comments xmlns="http://schemas.openxmlformats.org/spreadsheetml/2006/main">
  <authors>
    <author>Andrew Crofts</author>
    <author>nalcv0</author>
    <author>Strickland</author>
    <author>Scott Verevis</author>
    <author>chmes0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 xml:space="preserve">SCIRT Project Number </t>
        </r>
        <r>
          <rPr>
            <sz val="12"/>
            <color indexed="81"/>
            <rFont val="Tahoma"/>
            <family val="2"/>
          </rPr>
          <t>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D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E1" authorId="1" shapeId="0">
      <text>
        <r>
          <rPr>
            <b/>
            <sz val="12"/>
            <color indexed="81"/>
            <rFont val="Tahoma"/>
            <family val="2"/>
          </rPr>
          <t>Start of Seal from road origin in metres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F1" authorId="1" shapeId="0">
      <text>
        <r>
          <rPr>
            <b/>
            <sz val="8"/>
            <color indexed="81"/>
            <rFont val="Tahoma"/>
            <family val="2"/>
          </rPr>
          <t>End of seal from road origin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1" shapeId="0">
      <text>
        <r>
          <rPr>
            <b/>
            <sz val="12"/>
            <color indexed="81"/>
            <rFont val="Tahoma"/>
            <family val="2"/>
          </rPr>
          <t>Name of the road or feature at the start of the section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1" authorId="1" shapeId="0">
      <text>
        <r>
          <rPr>
            <b/>
            <sz val="12"/>
            <color indexed="81"/>
            <rFont val="Tahoma"/>
            <family val="2"/>
          </rPr>
          <t>Name of the road or feature at the end of the section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1" shapeId="0">
      <text>
        <r>
          <rPr>
            <b/>
            <sz val="12"/>
            <color indexed="81"/>
            <rFont val="Tahoma"/>
            <family val="2"/>
          </rPr>
          <t>Date of surfacing, estimate year if not known, format
10/02/2004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Width of the surfacing in metres to one decimal place.</t>
        </r>
      </text>
    </comment>
    <comment ref="K1" authorId="1" shapeId="0">
      <text>
        <r>
          <rPr>
            <b/>
            <sz val="12"/>
            <color indexed="81"/>
            <rFont val="Tahoma"/>
            <family val="2"/>
          </rPr>
          <t>Surface covers the full width of the carriageway?
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>
      <text>
        <r>
          <rPr>
            <b/>
            <sz val="12"/>
            <color indexed="81"/>
            <rFont val="Tahoma"/>
            <family val="2"/>
          </rPr>
          <t xml:space="preserve">Distance from LHS of c/way to LHS of surface in metres to one decimal place.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M1" authorId="1" shapeId="0">
      <text>
        <r>
          <rPr>
            <b/>
            <sz val="12"/>
            <color indexed="81"/>
            <rFont val="Tahoma"/>
            <family val="2"/>
          </rPr>
          <t xml:space="preserve">Estimated design life of surfacing in years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3" shapeId="0">
      <text>
        <r>
          <rPr>
            <b/>
            <sz val="12"/>
            <color indexed="81"/>
            <rFont val="Tahoma"/>
            <family val="2"/>
          </rPr>
          <t>Refer Material Codes below</t>
        </r>
      </text>
    </comment>
    <comment ref="O1" authorId="1" shapeId="0">
      <text>
        <r>
          <rPr>
            <b/>
            <sz val="12"/>
            <color indexed="81"/>
            <rFont val="Tahoma"/>
            <family val="2"/>
          </rPr>
          <t xml:space="preserve"> Refer Function Codes below</t>
        </r>
      </text>
    </comment>
    <comment ref="P1" authorId="1" shapeId="0">
      <text>
        <r>
          <rPr>
            <b/>
            <sz val="12"/>
            <color indexed="81"/>
            <rFont val="Tahoma"/>
            <family val="2"/>
          </rPr>
          <t>Grade of chip or top size aggregate in mix in mm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1" shapeId="0">
      <text>
        <r>
          <rPr>
            <b/>
            <sz val="12"/>
            <color indexed="81"/>
            <rFont val="Tahoma"/>
            <family val="2"/>
          </rPr>
          <t>Grade of 2nd chip used on Two Coat Seals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>
      <text>
        <r>
          <rPr>
            <b/>
            <sz val="12"/>
            <color indexed="81"/>
            <rFont val="Tahoma"/>
            <family val="2"/>
          </rPr>
          <t>Depth of overlay in mm or 0 for seal</t>
        </r>
      </text>
    </comment>
    <comment ref="S1" authorId="1" shapeId="0">
      <text>
        <r>
          <rPr>
            <b/>
            <sz val="12"/>
            <color indexed="81"/>
            <rFont val="Tahoma"/>
            <family val="2"/>
          </rPr>
          <t>Average Least Dimesion (mm)</t>
        </r>
      </text>
    </comment>
    <comment ref="T1" authorId="1" shapeId="0">
      <text>
        <r>
          <rPr>
            <b/>
            <sz val="12"/>
            <color indexed="81"/>
            <rFont val="Tahoma"/>
            <family val="2"/>
          </rPr>
          <t>Polished Stone Value (PSV)</t>
        </r>
      </text>
    </comment>
    <comment ref="U1" authorId="1" shapeId="0">
      <text>
        <r>
          <rPr>
            <b/>
            <sz val="12"/>
            <color indexed="81"/>
            <rFont val="Tahoma"/>
            <family val="2"/>
          </rPr>
          <t>Source of aggregate for chips or mix.
Refer Source codes below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V1" authorId="1" shapeId="0">
      <text>
        <r>
          <rPr>
            <b/>
            <sz val="12"/>
            <color indexed="81"/>
            <rFont val="Tahoma"/>
            <family val="2"/>
          </rPr>
          <t>Refer to Surfaced By Organisation Codes below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W1" authorId="1" shapeId="0">
      <text>
        <r>
          <rPr>
            <b/>
            <sz val="12"/>
            <color indexed="81"/>
            <rFont val="Tahoma"/>
            <family val="2"/>
          </rPr>
          <t>Area in m2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1" authorId="1" shapeId="0">
      <text>
        <r>
          <rPr>
            <b/>
            <sz val="8"/>
            <color indexed="81"/>
            <rFont val="Tahoma"/>
            <family val="2"/>
          </rPr>
          <t xml:space="preserve">Refer to Binder Type codes below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1" shapeId="0">
      <text>
        <r>
          <rPr>
            <b/>
            <sz val="12"/>
            <color indexed="81"/>
            <rFont val="Tahoma"/>
            <family val="2"/>
          </rPr>
          <t>Amount of cutter in binder pp</t>
        </r>
        <r>
          <rPr>
            <b/>
            <sz val="8"/>
            <color indexed="81"/>
            <rFont val="Tahoma"/>
            <family val="2"/>
          </rPr>
          <t>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1" shapeId="0">
      <text>
        <r>
          <rPr>
            <b/>
            <sz val="12"/>
            <color indexed="81"/>
            <rFont val="Tahoma"/>
            <family val="2"/>
          </rPr>
          <t>Refer to Cutter Type codes below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1" shapeId="0">
      <text>
        <r>
          <rPr>
            <b/>
            <sz val="12"/>
            <color indexed="81"/>
            <rFont val="Tahoma"/>
            <family val="2"/>
          </rPr>
          <t>Refer to Adhesion Agent Type codes below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B1" authorId="1" shapeId="0">
      <text>
        <r>
          <rPr>
            <b/>
            <sz val="12"/>
            <color indexed="81"/>
            <rFont val="Tahoma"/>
            <family val="2"/>
          </rPr>
          <t>Amount of adhesion agent in binder pph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1" shapeId="0">
      <text>
        <r>
          <rPr>
            <b/>
            <sz val="12"/>
            <color indexed="81"/>
            <rFont val="Tahoma"/>
            <family val="2"/>
          </rPr>
          <t>Refer to Additive Type codes below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1" shapeId="0">
      <text>
        <r>
          <rPr>
            <b/>
            <sz val="8"/>
            <color indexed="81"/>
            <rFont val="Tahoma"/>
            <family val="2"/>
          </rPr>
          <t>Amount of Additive in binder pph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1" shapeId="0">
      <text>
        <r>
          <rPr>
            <b/>
            <sz val="12"/>
            <color indexed="81"/>
            <rFont val="Tahoma"/>
            <family val="2"/>
          </rPr>
          <t>Amount of flux in binder pph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" authorId="4" shapeId="0">
      <text>
        <r>
          <rPr>
            <b/>
            <sz val="12"/>
            <color indexed="81"/>
            <rFont val="Arial"/>
            <family val="2"/>
          </rPr>
          <t>Percent polymer modification (%)</t>
        </r>
      </text>
    </comment>
    <comment ref="AG1" authorId="4" shapeId="0">
      <text>
        <r>
          <rPr>
            <b/>
            <sz val="12"/>
            <color indexed="81"/>
            <rFont val="Arial"/>
            <family val="2"/>
          </rPr>
          <t>Minimum elastic recovery at 25 degrees Celsius (%)</t>
        </r>
      </text>
    </comment>
    <comment ref="AH1" authorId="4" shapeId="0">
      <text>
        <r>
          <rPr>
            <b/>
            <sz val="12"/>
            <color indexed="81"/>
            <rFont val="Arial"/>
            <family val="2"/>
          </rPr>
          <t>Minimum softening point (degrees Celsius)</t>
        </r>
      </text>
    </comment>
    <comment ref="AI1" authorId="1" shapeId="0">
      <text>
        <r>
          <rPr>
            <b/>
            <sz val="8"/>
            <color indexed="81"/>
            <rFont val="Tahoma"/>
            <family val="2"/>
          </rPr>
          <t>Residual Rate
App. Rate in l/m2 or % of binder content in mix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1" shapeId="0">
      <text>
        <r>
          <rPr>
            <b/>
            <sz val="12"/>
            <color indexed="81"/>
            <rFont val="Tahoma"/>
            <family val="2"/>
          </rPr>
          <t>Refer to Reason 
codes below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" authorId="1" shapeId="0">
      <text>
        <r>
          <rPr>
            <b/>
            <sz val="12"/>
            <color indexed="81"/>
            <rFont val="Tahoma"/>
            <family val="2"/>
          </rPr>
          <t>Optional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Andrew Crofts</author>
    <author>nalcv0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D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E1" authorId="2" shapeId="0">
      <text>
        <r>
          <rPr>
            <b/>
            <sz val="12"/>
            <color indexed="81"/>
            <rFont val="Tahoma"/>
            <family val="2"/>
          </rPr>
          <t>Start of section from road origin.</t>
        </r>
      </text>
    </comment>
    <comment ref="F1" authorId="2" shapeId="0">
      <text>
        <r>
          <rPr>
            <b/>
            <sz val="12"/>
            <color indexed="81"/>
            <rFont val="Tahoma"/>
            <family val="2"/>
          </rPr>
          <t>End of section from road origin.</t>
        </r>
      </text>
    </comment>
    <comment ref="I1" authorId="2" shapeId="0">
      <text>
        <r>
          <rPr>
            <b/>
            <sz val="12"/>
            <color indexed="81"/>
            <rFont val="Tahoma"/>
            <family val="2"/>
          </rPr>
          <t>Refer to Lookup list below Row 50.</t>
        </r>
      </text>
    </comment>
    <comment ref="J1" authorId="2" shapeId="0">
      <text>
        <r>
          <rPr>
            <b/>
            <sz val="12"/>
            <color indexed="81"/>
            <rFont val="Tahoma"/>
            <family val="2"/>
          </rPr>
          <t>Date format 18/DEC/00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or 18/12/00.
Date tested or constructed.</t>
        </r>
      </text>
    </comment>
    <comment ref="K1" authorId="2" shapeId="0">
      <text>
        <r>
          <rPr>
            <b/>
            <sz val="12"/>
            <color indexed="81"/>
            <rFont val="Tahoma"/>
            <family val="2"/>
          </rPr>
          <t>From LHS of carriageway to  LHS of pavement. To 1 decimal place in metres.</t>
        </r>
      </text>
    </comment>
    <comment ref="L1" authorId="2" shapeId="0">
      <text>
        <r>
          <rPr>
            <b/>
            <sz val="12"/>
            <color indexed="81"/>
            <rFont val="Tahoma"/>
            <family val="2"/>
          </rPr>
          <t>Average width in metres to 1 decimal place.</t>
        </r>
      </text>
    </comment>
    <comment ref="M1" authorId="2" shapeId="0">
      <text>
        <r>
          <rPr>
            <b/>
            <sz val="12"/>
            <color indexed="81"/>
            <rFont val="Tahoma"/>
            <family val="2"/>
          </rPr>
          <t>U01 to U99/S01 to S99/F01 to F99.</t>
        </r>
      </text>
    </comment>
    <comment ref="O1" authorId="2" shapeId="0">
      <text>
        <r>
          <rPr>
            <b/>
            <sz val="12"/>
            <color indexed="81"/>
            <rFont val="Tahoma"/>
            <family val="2"/>
          </rPr>
          <t>In mm. Refre to Pavement layer type table below Row 50.</t>
        </r>
      </text>
    </comment>
    <comment ref="P1" authorId="2" shapeId="0">
      <text>
        <r>
          <rPr>
            <b/>
            <sz val="12"/>
            <color indexed="81"/>
            <rFont val="Tahoma"/>
            <family val="2"/>
          </rPr>
          <t>Refer to Pavement layer type tablebelow Row 50.</t>
        </r>
      </text>
    </comment>
  </commentList>
</comments>
</file>

<file path=xl/comments7.xml><?xml version="1.0" encoding="utf-8"?>
<comments xmlns="http://schemas.openxmlformats.org/spreadsheetml/2006/main">
  <authors>
    <author>Andrew Crofts</author>
    <author>nalcv0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D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E1" authorId="2" shapeId="0">
      <text>
        <r>
          <rPr>
            <b/>
            <sz val="12"/>
            <color indexed="81"/>
            <rFont val="Tahoma"/>
            <family val="2"/>
          </rPr>
          <t>Start of section from Road origin
in metres.</t>
        </r>
      </text>
    </comment>
    <comment ref="F1" authorId="2" shapeId="0">
      <text>
        <r>
          <rPr>
            <b/>
            <sz val="12"/>
            <color indexed="81"/>
            <rFont val="Tahoma"/>
            <family val="2"/>
          </rPr>
          <t>End of section from origin
in metres.</t>
        </r>
      </text>
    </comment>
    <comment ref="G1" authorId="2" shapeId="0">
      <text>
        <r>
          <rPr>
            <b/>
            <sz val="12"/>
            <color indexed="81"/>
            <rFont val="Tahoma"/>
            <family val="2"/>
          </rPr>
          <t>Dist. from LHS of c/way to LHS of rehab in metres to 1 dec. plc</t>
        </r>
      </text>
    </comment>
    <comment ref="H1" authorId="2" shapeId="0">
      <text>
        <r>
          <rPr>
            <b/>
            <sz val="12"/>
            <color indexed="81"/>
            <rFont val="Tahoma"/>
            <family val="2"/>
          </rPr>
          <t>In metres to 1 decimal place.</t>
        </r>
      </text>
    </comment>
    <comment ref="I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J1" authorId="2" shapeId="0">
      <text>
        <r>
          <rPr>
            <b/>
            <sz val="12"/>
            <color indexed="81"/>
            <rFont val="Tahoma"/>
            <family val="2"/>
          </rPr>
          <t>In mm.</t>
        </r>
      </text>
    </comment>
    <comment ref="M1" authorId="2" shapeId="0">
      <text>
        <r>
          <rPr>
            <b/>
            <sz val="12"/>
            <color indexed="81"/>
            <rFont val="Tahoma"/>
            <family val="2"/>
          </rPr>
          <t>Date of Rehab.</t>
        </r>
      </text>
    </comment>
  </commentList>
</comments>
</file>

<file path=xl/comments8.xml><?xml version="1.0" encoding="utf-8"?>
<comments xmlns="http://schemas.openxmlformats.org/spreadsheetml/2006/main">
  <authors>
    <author>Andrew Crofts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E1" authorId="1" shapeId="0">
      <text>
        <r>
          <rPr>
            <b/>
            <sz val="12"/>
            <color indexed="81"/>
            <rFont val="Tahoma"/>
            <family val="2"/>
          </rPr>
          <t>Start of Marking from road origin in metres.</t>
        </r>
      </text>
    </comment>
    <comment ref="F1" authorId="1" shapeId="0">
      <text>
        <r>
          <rPr>
            <b/>
            <sz val="12"/>
            <color indexed="81"/>
            <rFont val="Tahoma"/>
            <family val="2"/>
          </rPr>
          <t>End of Marking from road origin in metres.</t>
        </r>
      </text>
    </comment>
    <comment ref="I1" authorId="1" shapeId="0">
      <text>
        <r>
          <rPr>
            <b/>
            <sz val="12"/>
            <color indexed="81"/>
            <rFont val="Tahoma"/>
            <family val="2"/>
          </rPr>
          <t>Refer to Lookup list below Row 50.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L1" authorId="1" shapeId="0">
      <text>
        <r>
          <rPr>
            <b/>
            <sz val="12"/>
            <color indexed="81"/>
            <rFont val="Tahoma"/>
            <family val="2"/>
          </rPr>
          <t>To nearest metre. Not required when Quantity &gt;1.
Change Auto sum if shorter length.</t>
        </r>
      </text>
    </comment>
    <comment ref="M1" authorId="1" shapeId="0">
      <text>
        <r>
          <rPr>
            <b/>
            <sz val="12"/>
            <color indexed="81"/>
            <rFont val="Tahoma"/>
            <family val="2"/>
          </rPr>
          <t>From centre line. In metres to one decimal place.</t>
        </r>
      </text>
    </comment>
    <comment ref="P1" authorId="1" shapeId="0">
      <text>
        <r>
          <rPr>
            <b/>
            <sz val="12"/>
            <color indexed="81"/>
            <rFont val="Tahoma"/>
            <family val="2"/>
          </rPr>
          <t>To nearest metre.</t>
        </r>
      </text>
    </comment>
    <comment ref="Q1" authorId="1" shapeId="0">
      <text>
        <r>
          <rPr>
            <b/>
            <sz val="12"/>
            <color indexed="81"/>
            <rFont val="Tahoma"/>
            <family val="2"/>
          </rPr>
          <t>Space between markings in metres.</t>
        </r>
      </text>
    </comment>
    <comment ref="R1" authorId="0" shapeId="0">
      <text>
        <r>
          <rPr>
            <b/>
            <sz val="12"/>
            <color indexed="81"/>
            <rFont val="Tahoma"/>
            <family val="2"/>
          </rPr>
          <t>Paint Manufacturer</t>
        </r>
      </text>
    </comment>
  </commentList>
</comments>
</file>

<file path=xl/comments9.xml><?xml version="1.0" encoding="utf-8"?>
<comments xmlns="http://schemas.openxmlformats.org/spreadsheetml/2006/main">
  <authors>
    <author>Andrew Crofts</author>
    <author>Matt Smith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</text>
    </comment>
    <comment ref="C1" authorId="1" shapeId="0">
      <text>
        <r>
          <rPr>
            <sz val="12"/>
            <color indexed="81"/>
            <rFont val="Tahoma"/>
            <family val="2"/>
          </rPr>
          <t>Unique Identifier for the Retaining Wall</t>
        </r>
      </text>
    </comment>
    <comment ref="D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E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'Start displacement in metres from the road origin - integer(5)</t>
        </r>
      </text>
    </comment>
    <comment ref="G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'Description of the Start Location - varchar(40)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'End displacement(m) in metres from the road origin - integer(5)</t>
        </r>
      </text>
    </comment>
    <comment ref="I1" authorId="1" shapeId="0">
      <text>
        <r>
          <rPr>
            <b/>
            <sz val="12"/>
            <color indexed="81"/>
            <rFont val="Tahoma"/>
            <family val="2"/>
          </rPr>
          <t>'Description of the End Location</t>
        </r>
      </text>
    </comment>
    <comment ref="K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'Retaining Wall Type - char(5)</t>
        </r>
      </text>
    </comment>
    <comment ref="L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'The Number of Retaining Walls at this Displacement - integer(5)</t>
        </r>
      </text>
    </comment>
    <comment ref="M1" authorId="1" shapeId="0">
      <text>
        <r>
          <rPr>
            <b/>
            <sz val="12"/>
            <color indexed="81"/>
            <rFont val="Tahoma"/>
            <family val="2"/>
          </rPr>
          <t xml:space="preserve">'Side of the Road where the Retaining Wall is located </t>
        </r>
      </text>
    </comment>
    <comment ref="O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'Offset of the Retaining Wall from the Centreline - decimal(4,1)</t>
        </r>
      </text>
    </comment>
    <comment ref="P1" authorId="1" shapeId="0">
      <text>
        <r>
          <rPr>
            <b/>
            <sz val="8"/>
            <color indexed="81"/>
            <rFont val="Tahoma"/>
            <family val="2"/>
          </rPr>
          <t>Matt Smith:</t>
        </r>
        <r>
          <rPr>
            <sz val="8"/>
            <color indexed="81"/>
            <rFont val="Tahoma"/>
            <family val="2"/>
          </rPr>
          <t xml:space="preserve">
'The Length of the Retaining Wall - decimal(6,1)</t>
        </r>
      </text>
    </comment>
    <comment ref="Q1" authorId="1" shapeId="0">
      <text>
        <r>
          <rPr>
            <b/>
            <sz val="12"/>
            <color indexed="81"/>
            <rFont val="Tahoma"/>
            <family val="2"/>
          </rPr>
          <t xml:space="preserve">House number </t>
        </r>
        <r>
          <rPr>
            <sz val="12"/>
            <color indexed="81"/>
            <rFont val="Tahoma"/>
            <family val="2"/>
          </rPr>
          <t>closest to start of retaining wall</t>
        </r>
      </text>
    </comment>
    <comment ref="R1" authorId="1" shapeId="0">
      <text>
        <r>
          <rPr>
            <b/>
            <sz val="12"/>
            <color indexed="81"/>
            <rFont val="Tahoma"/>
            <family val="2"/>
          </rPr>
          <t>'The Width of the Retaining Wall</t>
        </r>
      </text>
    </comment>
    <comment ref="S1" authorId="1" shapeId="0">
      <text>
        <r>
          <rPr>
            <b/>
            <sz val="12"/>
            <color indexed="81"/>
            <rFont val="Tahoma"/>
            <family val="2"/>
          </rPr>
          <t>Average Height of the Retaining Wall</t>
        </r>
      </text>
    </comment>
    <comment ref="T1" authorId="1" shapeId="0">
      <text>
        <r>
          <rPr>
            <b/>
            <sz val="12"/>
            <color indexed="81"/>
            <rFont val="Tahoma"/>
            <family val="2"/>
          </rPr>
          <t>Minimum Height of the Retaining Wall</t>
        </r>
      </text>
    </comment>
    <comment ref="U1" authorId="1" shapeId="0">
      <text>
        <r>
          <rPr>
            <b/>
            <sz val="12"/>
            <color indexed="81"/>
            <rFont val="Tahoma"/>
            <family val="2"/>
          </rPr>
          <t>Maximum Height of the Retaining Wall</t>
        </r>
      </text>
    </comment>
    <comment ref="V1" authorId="1" shapeId="0">
      <text>
        <r>
          <rPr>
            <b/>
            <sz val="12"/>
            <color indexed="81"/>
            <rFont val="Tahoma"/>
            <family val="2"/>
          </rPr>
          <t>'Retaining Wall Material - char(5)</t>
        </r>
      </text>
    </comment>
    <comment ref="W1" authorId="1" shapeId="0">
      <text>
        <r>
          <rPr>
            <b/>
            <sz val="12"/>
            <color indexed="81"/>
            <rFont val="Tahoma"/>
            <family val="2"/>
          </rPr>
          <t>'Date when this Retaining Wall was Constructed - date</t>
        </r>
      </text>
    </comment>
    <comment ref="X1" authorId="0" shapeId="0">
      <text>
        <r>
          <rPr>
            <b/>
            <sz val="12"/>
            <color indexed="81"/>
            <rFont val="Tahoma"/>
            <family val="2"/>
          </rPr>
          <t>Remaining Useful life</t>
        </r>
        <r>
          <rPr>
            <sz val="12"/>
            <color indexed="81"/>
            <rFont val="Tahoma"/>
            <family val="2"/>
          </rPr>
          <t xml:space="preserve"> of the asset (considered to be 100 years if new)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1" shapeId="0">
      <text>
        <r>
          <rPr>
            <b/>
            <sz val="12"/>
            <color indexed="81"/>
            <rFont val="Tahoma"/>
            <family val="2"/>
          </rPr>
          <t>'General Comments</t>
        </r>
      </text>
    </comment>
    <comment ref="AA1" authorId="0" shapeId="0">
      <text>
        <r>
          <rPr>
            <sz val="12"/>
            <color indexed="81"/>
            <rFont val="Tahoma"/>
            <family val="2"/>
          </rPr>
          <t xml:space="preserve">Where the retaining wall is continuous and is constructed with different materials within this overall length
</t>
        </r>
      </text>
    </comment>
    <comment ref="AB1" authorId="0" shapeId="0">
      <text>
        <r>
          <rPr>
            <b/>
            <sz val="12"/>
            <color indexed="81"/>
            <rFont val="Tahoma"/>
            <family val="2"/>
          </rPr>
          <t>Other structure present ie railing, guardrail</t>
        </r>
      </text>
    </comment>
  </commentList>
</comments>
</file>

<file path=xl/comments10.xml><?xml version="1.0" encoding="utf-8"?>
<comments xmlns="http://schemas.openxmlformats.org/spreadsheetml/2006/main">
  <authors>
    <author>Andrew Crofts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E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1" shapeId="0">
      <text>
        <r>
          <rPr>
            <b/>
            <sz val="12"/>
            <color indexed="81"/>
            <rFont val="Tahoma"/>
            <family val="2"/>
          </rPr>
          <t>Start of rail from road origin in metres.</t>
        </r>
      </text>
    </comment>
    <comment ref="G1" authorId="1" shapeId="0">
      <text>
        <r>
          <rPr>
            <b/>
            <sz val="12"/>
            <color indexed="81"/>
            <rFont val="Tahoma"/>
            <family val="2"/>
          </rPr>
          <t>End of rail from road origin in metres.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Metres to one decimal place.</t>
        </r>
      </text>
    </comment>
    <comment ref="K1" authorId="1" shapeId="0">
      <text>
        <r>
          <rPr>
            <b/>
            <sz val="12"/>
            <color indexed="81"/>
            <rFont val="Tahoma"/>
            <family val="2"/>
          </rPr>
          <t>From road center line in metres. To one decimal place.</t>
        </r>
      </text>
    </comment>
    <comment ref="M1" authorId="1" shapeId="0">
      <text>
        <r>
          <rPr>
            <b/>
            <sz val="12"/>
            <color indexed="81"/>
            <rFont val="Tahoma"/>
            <family val="2"/>
          </rPr>
          <t>Refer to Lookup list below Row 50.</t>
        </r>
      </text>
    </comment>
    <comment ref="N1" authorId="1" shapeId="0">
      <text>
        <r>
          <rPr>
            <b/>
            <sz val="12"/>
            <color indexed="81"/>
            <rFont val="Tahoma"/>
            <family val="2"/>
          </rPr>
          <t>Date format 8/Jan/2000 or 8/1/2000.</t>
        </r>
      </text>
    </comment>
    <comment ref="O1" authorId="1" shapeId="0">
      <text>
        <r>
          <rPr>
            <b/>
            <sz val="12"/>
            <color indexed="81"/>
            <rFont val="Tahoma"/>
            <family val="2"/>
          </rPr>
          <t>In metres to one decimal place.</t>
        </r>
      </text>
    </comment>
    <comment ref="P1" authorId="1" shapeId="0">
      <text>
        <r>
          <rPr>
            <b/>
            <sz val="12"/>
            <color indexed="81"/>
            <rFont val="Tahoma"/>
            <family val="2"/>
          </rPr>
          <t>In metres to one decimal place.</t>
        </r>
      </text>
    </comment>
    <comment ref="Q1" authorId="0" shapeId="0">
      <text>
        <r>
          <rPr>
            <b/>
            <sz val="12"/>
            <color indexed="81"/>
            <rFont val="Tahoma"/>
            <family val="2"/>
          </rPr>
          <t>Railing Manufacturer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R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S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T1" authorId="1" shapeId="0">
      <text>
        <r>
          <rPr>
            <b/>
            <sz val="12"/>
            <color indexed="81"/>
            <rFont val="Tahoma"/>
            <family val="2"/>
          </rPr>
          <t>Main material of railing. Refer to list below Row 50.</t>
        </r>
      </text>
    </comment>
    <comment ref="U1" authorId="1" shapeId="0">
      <text>
        <r>
          <rPr>
            <b/>
            <sz val="12"/>
            <color indexed="81"/>
            <rFont val="Tahoma"/>
            <family val="2"/>
          </rPr>
          <t>Refer to list below Row 50 for type.</t>
        </r>
      </text>
    </comment>
    <comment ref="V1" authorId="1" shapeId="0">
      <text>
        <r>
          <rPr>
            <b/>
            <sz val="12"/>
            <color indexed="81"/>
            <rFont val="Tahoma"/>
            <family val="2"/>
          </rPr>
          <t>Refer to list below Row 50 for type.</t>
        </r>
      </text>
    </comment>
    <comment ref="W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X1" authorId="0" shapeId="0">
      <text>
        <r>
          <rPr>
            <b/>
            <sz val="12"/>
            <color indexed="81"/>
            <rFont val="Tahoma"/>
            <family val="2"/>
          </rPr>
          <t>Remaining Useful life</t>
        </r>
      </text>
    </comment>
    <comment ref="AC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</commentList>
</comments>
</file>

<file path=xl/comments11.xml><?xml version="1.0" encoding="utf-8"?>
<comments xmlns="http://schemas.openxmlformats.org/spreadsheetml/2006/main">
  <authors>
    <author>Andrew Crofts</author>
    <author>nalcv0</author>
    <author>Strickland</author>
    <author>Grace Ryan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E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2" shapeId="0">
      <text>
        <r>
          <rPr>
            <b/>
            <sz val="12"/>
            <color indexed="81"/>
            <rFont val="Tahoma"/>
            <family val="2"/>
          </rPr>
          <t>Start of section from origin
in metres.</t>
        </r>
      </text>
    </comment>
    <comment ref="H1" authorId="2" shapeId="0">
      <text>
        <r>
          <rPr>
            <b/>
            <sz val="12"/>
            <color indexed="81"/>
            <rFont val="Tahoma"/>
            <family val="2"/>
          </rPr>
          <t>Construction date if known.
Date format 18/DEC/00
or 18/12/00</t>
        </r>
      </text>
    </comment>
    <comment ref="I1" authorId="2" shapeId="0">
      <text>
        <r>
          <rPr>
            <b/>
            <sz val="12"/>
            <color indexed="81"/>
            <rFont val="Tahoma"/>
            <family val="2"/>
          </rPr>
          <t>Culvert Number if known.</t>
        </r>
      </text>
    </comment>
    <comment ref="J1" authorId="2" shapeId="0">
      <text>
        <r>
          <rPr>
            <b/>
            <sz val="12"/>
            <color indexed="81"/>
            <rFont val="Tahoma"/>
            <family val="2"/>
          </rPr>
          <t>Positon from Road Origin.</t>
        </r>
      </text>
    </comment>
    <comment ref="K1" authorId="2" shapeId="0">
      <text>
        <r>
          <rPr>
            <b/>
            <sz val="12"/>
            <color indexed="81"/>
            <rFont val="Tahoma"/>
            <family val="2"/>
          </rPr>
          <t>From centre of carriageway to parallel item.</t>
        </r>
      </text>
    </comment>
    <comment ref="M1" authorId="2" shapeId="0">
      <text>
        <r>
          <rPr>
            <b/>
            <sz val="12"/>
            <color indexed="81"/>
            <rFont val="Tahoma"/>
            <family val="2"/>
          </rPr>
          <t>To one decimal place, in metres.</t>
        </r>
      </text>
    </comment>
    <comment ref="N1" authorId="2" shapeId="0">
      <text>
        <r>
          <rPr>
            <b/>
            <sz val="12"/>
            <color indexed="81"/>
            <rFont val="Tahoma"/>
            <family val="2"/>
          </rPr>
          <t>In mm, range 50 to 9000.</t>
        </r>
      </text>
    </comment>
    <comment ref="P1" authorId="2" shapeId="0">
      <text>
        <r>
          <rPr>
            <b/>
            <sz val="12"/>
            <color indexed="81"/>
            <rFont val="Tahoma"/>
            <family val="2"/>
          </rPr>
          <t>Intake structure present?</t>
        </r>
      </text>
    </comment>
    <comment ref="S1" authorId="2" shapeId="0">
      <text>
        <r>
          <rPr>
            <b/>
            <sz val="12"/>
            <color indexed="81"/>
            <rFont val="Tahoma"/>
            <family val="2"/>
          </rPr>
          <t>Width in mm of non circular culvert.</t>
        </r>
      </text>
    </comment>
    <comment ref="T1" authorId="2" shapeId="0">
      <text>
        <r>
          <rPr>
            <b/>
            <sz val="12"/>
            <color indexed="81"/>
            <rFont val="Tahoma"/>
            <family val="2"/>
          </rPr>
          <t>Area in m2 to 2 decimal places. Refer below Row 26 for calculated areas.</t>
        </r>
      </text>
    </comment>
    <comment ref="X1" authorId="3" shapeId="0">
      <text>
        <r>
          <rPr>
            <sz val="12"/>
            <color indexed="81"/>
            <rFont val="Tahoma"/>
            <family val="2"/>
          </rPr>
          <t>If known</t>
        </r>
      </text>
    </comment>
  </commentList>
</comments>
</file>

<file path=xl/comments12.xml><?xml version="1.0" encoding="utf-8"?>
<comments xmlns="http://schemas.openxmlformats.org/spreadsheetml/2006/main">
  <authors>
    <author>Andrew Crofts</author>
    <author>nalcv0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 </t>
        </r>
        <r>
          <rPr>
            <sz val="12"/>
            <color indexed="81"/>
            <rFont val="Tahoma"/>
            <family val="2"/>
          </rPr>
          <t xml:space="preserve">
Refer to your road section list</t>
        </r>
      </text>
    </comment>
    <comment ref="D1" authorId="2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E1" authorId="2" shapeId="0">
      <text>
        <r>
          <rPr>
            <sz val="12"/>
            <color indexed="81"/>
            <rFont val="Tahoma"/>
            <family val="2"/>
          </rPr>
          <t>Start m from road origin.</t>
        </r>
      </text>
    </comment>
    <comment ref="F1" authorId="2" shapeId="0">
      <text>
        <r>
          <rPr>
            <b/>
            <sz val="12"/>
            <color indexed="81"/>
            <rFont val="Tahoma"/>
            <family val="2"/>
          </rPr>
          <t>RAMM Generated ID. Entry required when deleting only.</t>
        </r>
      </text>
    </comment>
    <comment ref="L1" authorId="2" shapeId="0">
      <text>
        <r>
          <rPr>
            <b/>
            <sz val="12"/>
            <color indexed="81"/>
            <rFont val="Tahoma"/>
            <family val="2"/>
          </rPr>
          <t>If Known. Required by RAMM, but accepts a blank.</t>
        </r>
      </text>
    </comment>
    <comment ref="Q1" authorId="2" shapeId="0">
      <text>
        <r>
          <rPr>
            <b/>
            <sz val="12"/>
            <color indexed="81"/>
            <rFont val="Tahoma"/>
            <family val="2"/>
          </rPr>
          <t>From the Road Centreline to the nearest edge of the sign.
In metres to one decimal place.</t>
        </r>
      </text>
    </comment>
    <comment ref="R1" authorId="2" shapeId="0">
      <text>
        <r>
          <rPr>
            <b/>
            <sz val="12"/>
            <color indexed="81"/>
            <rFont val="Tahoma"/>
            <family val="2"/>
          </rPr>
          <t>In degrees, clockwise from the centre of the road in the forward position.</t>
        </r>
      </text>
    </comment>
    <comment ref="S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U1" authorId="2" shapeId="0">
      <text>
        <r>
          <rPr>
            <b/>
            <sz val="12"/>
            <color indexed="81"/>
            <rFont val="Tahoma"/>
            <family val="2"/>
          </rPr>
          <t>First 60 letters (including spaces) of the sign legend.</t>
        </r>
      </text>
    </comment>
    <comment ref="W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X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Y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Z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AA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AB1" authorId="2" shapeId="0">
      <text>
        <r>
          <rPr>
            <b/>
            <sz val="12"/>
            <color indexed="81"/>
            <rFont val="Tahoma"/>
            <family val="2"/>
          </rPr>
          <t>In mm.</t>
        </r>
      </text>
    </comment>
    <comment ref="AC1" authorId="2" shapeId="0">
      <text>
        <r>
          <rPr>
            <b/>
            <sz val="12"/>
            <color indexed="81"/>
            <rFont val="Tahoma"/>
            <family val="2"/>
          </rPr>
          <t>In mm.</t>
        </r>
      </text>
    </comment>
    <comment ref="AD1" authorId="2" shapeId="0">
      <text>
        <r>
          <rPr>
            <b/>
            <sz val="12"/>
            <color indexed="81"/>
            <rFont val="Tahoma"/>
            <family val="2"/>
          </rPr>
          <t>In mm.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2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AG1" authorId="2" shapeId="0">
      <text>
        <r>
          <rPr>
            <b/>
            <sz val="12"/>
            <color indexed="81"/>
            <rFont val="Tahoma"/>
            <family val="2"/>
          </rPr>
          <t>Users own number.</t>
        </r>
      </text>
    </comment>
  </commentList>
</comments>
</file>

<file path=xl/comments13.xml><?xml version="1.0" encoding="utf-8"?>
<comments xmlns="http://schemas.openxmlformats.org/spreadsheetml/2006/main">
  <authors>
    <author>Andrew Crofts</author>
    <author>Strickland</author>
  </authors>
  <commentList>
    <comment ref="B1" authorId="0" shapeId="0">
      <text>
        <r>
          <rPr>
            <b/>
            <sz val="12"/>
            <color indexed="81"/>
            <rFont val="Tahoma"/>
            <family val="2"/>
          </rPr>
          <t>SCIRT Project Number eg. 10300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>Refer to your Road Section List</t>
        </r>
      </text>
    </comment>
    <comment ref="E1" authorId="1" shapeId="0">
      <text>
        <r>
          <rPr>
            <b/>
            <sz val="12"/>
            <color indexed="81"/>
            <rFont val="Tahoma"/>
            <family val="2"/>
          </rPr>
          <t xml:space="preserve">Road identification code
</t>
        </r>
        <r>
          <rPr>
            <sz val="12"/>
            <color indexed="81"/>
            <rFont val="Tahoma"/>
            <family val="2"/>
          </rPr>
          <t xml:space="preserve">Refer to your Road Section List </t>
        </r>
      </text>
    </comment>
    <comment ref="F1" authorId="1" shapeId="0">
      <text>
        <r>
          <rPr>
            <b/>
            <sz val="12"/>
            <color indexed="81"/>
            <rFont val="Tahoma"/>
            <family val="2"/>
          </rPr>
          <t>Start of section from road origin in metres.</t>
        </r>
      </text>
    </comment>
    <comment ref="G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H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  <comment ref="I1" authorId="1" shapeId="0">
      <text>
        <r>
          <rPr>
            <b/>
            <sz val="12"/>
            <color indexed="81"/>
            <rFont val="Tahoma"/>
            <family val="2"/>
          </rPr>
          <t>Positon from Road Origin. To nearest metre.</t>
        </r>
      </text>
    </comment>
    <comment ref="J1" authorId="1" shapeId="0">
      <text>
        <r>
          <rPr>
            <b/>
            <sz val="12"/>
            <color indexed="81"/>
            <rFont val="Tahoma"/>
            <family val="2"/>
          </rPr>
          <t>From centre of carriageway to  item. In metres to one decimal place.</t>
        </r>
      </text>
    </comment>
    <comment ref="L1" authorId="1" shapeId="0">
      <text>
        <r>
          <rPr>
            <b/>
            <sz val="12"/>
            <color indexed="81"/>
            <rFont val="Tahoma"/>
            <family val="2"/>
          </rPr>
          <t>Not greater than the length of displacement. Metres to 1 decimal place.</t>
        </r>
      </text>
    </comment>
    <comment ref="M1" authorId="1" shapeId="0">
      <text>
        <r>
          <rPr>
            <b/>
            <sz val="12"/>
            <color indexed="81"/>
            <rFont val="Tahoma"/>
            <family val="2"/>
          </rPr>
          <t>Metres to 1 decimal place.</t>
        </r>
      </text>
    </comment>
    <comment ref="N1" authorId="1" shapeId="0">
      <text>
        <r>
          <rPr>
            <b/>
            <sz val="12"/>
            <color indexed="81"/>
            <rFont val="Tahoma"/>
            <family val="2"/>
          </rPr>
          <t>Metres to 1 decimal place.</t>
        </r>
      </text>
    </comment>
    <comment ref="O1" authorId="1" shapeId="0">
      <text>
        <r>
          <rPr>
            <b/>
            <sz val="12"/>
            <color indexed="81"/>
            <rFont val="Tahoma"/>
            <family val="2"/>
          </rPr>
          <t>Metres to 1 decimal place.</t>
        </r>
      </text>
    </comment>
    <comment ref="P1" authorId="1" shapeId="0">
      <text>
        <r>
          <rPr>
            <b/>
            <sz val="12"/>
            <color indexed="81"/>
            <rFont val="Tahoma"/>
            <family val="2"/>
          </rPr>
          <t>Date format 12/Jan/2000, or 12/2/2000</t>
        </r>
      </text>
    </comment>
    <comment ref="Q1" authorId="1" shapeId="0">
      <text>
        <r>
          <rPr>
            <b/>
            <sz val="12"/>
            <color indexed="81"/>
            <rFont val="Tahoma"/>
            <family val="2"/>
          </rPr>
          <t>Refer to list below Row 50.</t>
        </r>
      </text>
    </comment>
  </commentList>
</comments>
</file>

<file path=xl/connections.xml><?xml version="1.0" encoding="utf-8"?>
<connections xmlns="http://schemas.openxmlformats.org/spreadsheetml/2006/main">
  <connection id="1" name="retaining_wall" type="6" refreshedVersion="2" background="1" saveData="1">
    <textPr codePage="10006" sourceFile="C:\delete whenever\retaining_wall.txt" delimiter="|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<sst xmlns="http://schemas.openxmlformats.org/spreadsheetml/2006/main" count="2710" uniqueCount="2160">
  <si>
    <t>E180</t>
  </si>
  <si>
    <t>Emulsion 180/200</t>
  </si>
  <si>
    <t>E80</t>
  </si>
  <si>
    <t>Emulsion 80/100</t>
  </si>
  <si>
    <t>EPM</t>
  </si>
  <si>
    <t>Emulsion Polymer Modified</t>
  </si>
  <si>
    <t>UNKN</t>
  </si>
  <si>
    <t>Road_id</t>
  </si>
  <si>
    <t>Road class</t>
  </si>
  <si>
    <t>Pavement Usage</t>
  </si>
  <si>
    <t>Hierarchy</t>
  </si>
  <si>
    <t>Maint Group</t>
  </si>
  <si>
    <r>
      <t xml:space="preserve"> Please </t>
    </r>
    <r>
      <rPr>
        <b/>
        <sz val="12"/>
        <color indexed="9"/>
        <rFont val="Arial"/>
        <family val="2"/>
      </rPr>
      <t>do not change the format, validation of cells and the order of columns.</t>
    </r>
  </si>
  <si>
    <t>AB5</t>
  </si>
  <si>
    <t>Olexobit AB5</t>
  </si>
  <si>
    <t>AB6</t>
  </si>
  <si>
    <t>Olexobit AB6</t>
  </si>
  <si>
    <t>AOG</t>
  </si>
  <si>
    <t>Olexobit AOG</t>
  </si>
  <si>
    <t>AX50</t>
  </si>
  <si>
    <t>FH Paveflex</t>
  </si>
  <si>
    <t>CRBR</t>
  </si>
  <si>
    <t>Crumb Rubber</t>
  </si>
  <si>
    <t>EFXC</t>
  </si>
  <si>
    <t>Emoflex C</t>
  </si>
  <si>
    <t>NRLX</t>
  </si>
  <si>
    <t>Natural Rubber Latex</t>
  </si>
  <si>
    <t>PBD</t>
  </si>
  <si>
    <t>Olexobit SAM</t>
  </si>
  <si>
    <t>PEEH</t>
  </si>
  <si>
    <t>Techniflex EH Polyme</t>
  </si>
  <si>
    <t>PM01</t>
  </si>
  <si>
    <t>Techniflex PMB 101</t>
  </si>
  <si>
    <t>PM30</t>
  </si>
  <si>
    <t>Techniflex PMB 130</t>
  </si>
  <si>
    <t>PMB1</t>
  </si>
  <si>
    <t>Techniflex PMB 100</t>
  </si>
  <si>
    <t>PMB4</t>
  </si>
  <si>
    <t>Techniflex PMB 400</t>
  </si>
  <si>
    <t>PMB6</t>
  </si>
  <si>
    <t>Techniflex PMB 600</t>
  </si>
  <si>
    <t>PMB8</t>
  </si>
  <si>
    <t>Techniflex PMB 800</t>
  </si>
  <si>
    <t>PMBP</t>
  </si>
  <si>
    <t>Paveflex PMB</t>
  </si>
  <si>
    <t>POL1</t>
  </si>
  <si>
    <t>Polybilt 101</t>
  </si>
  <si>
    <t>POL2</t>
  </si>
  <si>
    <t>Polybilt 102</t>
  </si>
  <si>
    <t>POL3</t>
  </si>
  <si>
    <t>Polybilt 103</t>
  </si>
  <si>
    <t>SAME</t>
  </si>
  <si>
    <t>Samiflex E50</t>
  </si>
  <si>
    <t>SAMF</t>
  </si>
  <si>
    <t>Samfilla</t>
  </si>
  <si>
    <t>SBR</t>
  </si>
  <si>
    <t>SX12</t>
  </si>
  <si>
    <t>SX13</t>
  </si>
  <si>
    <t>SX14</t>
  </si>
  <si>
    <t>SX15</t>
  </si>
  <si>
    <t>SX30</t>
  </si>
  <si>
    <t>SX50</t>
  </si>
  <si>
    <t>TMEH</t>
  </si>
  <si>
    <t>Techniflex PM Emuls</t>
  </si>
  <si>
    <t>XCS4</t>
  </si>
  <si>
    <t>XCS 104</t>
  </si>
  <si>
    <t>Techniflex PMB 105</t>
  </si>
  <si>
    <t>Added By</t>
  </si>
  <si>
    <t>Added On</t>
  </si>
  <si>
    <t>Date</t>
  </si>
  <si>
    <t>Diam/Height</t>
  </si>
  <si>
    <t>Waterway Name</t>
  </si>
  <si>
    <t>Culvert Width</t>
  </si>
  <si>
    <t>Adequate</t>
  </si>
  <si>
    <t>Inspection Date</t>
  </si>
  <si>
    <t>CUL</t>
  </si>
  <si>
    <t>Culvert</t>
  </si>
  <si>
    <t>DCHM</t>
  </si>
  <si>
    <t>Drop Chamber</t>
  </si>
  <si>
    <t>GRID</t>
  </si>
  <si>
    <t>Debris catching grid</t>
  </si>
  <si>
    <t>MHOLE</t>
  </si>
  <si>
    <t>SP</t>
  </si>
  <si>
    <t>Soak pit</t>
  </si>
  <si>
    <t>SPILL</t>
  </si>
  <si>
    <t>Spillway</t>
  </si>
  <si>
    <t>SUB</t>
  </si>
  <si>
    <t>Subsoil drain</t>
  </si>
  <si>
    <t>E</t>
  </si>
  <si>
    <t>of centre of carriageway.</t>
  </si>
  <si>
    <t>Y</t>
  </si>
  <si>
    <t>Intake Structure.</t>
  </si>
  <si>
    <t>NO</t>
  </si>
  <si>
    <t xml:space="preserve">Yes </t>
  </si>
  <si>
    <t>ALUM</t>
  </si>
  <si>
    <t>Aluminium</t>
  </si>
  <si>
    <t>ARMCO</t>
  </si>
  <si>
    <t>Armco</t>
  </si>
  <si>
    <t>EW</t>
  </si>
  <si>
    <t>Earthenware</t>
  </si>
  <si>
    <t>FAB</t>
  </si>
  <si>
    <t>Fabric</t>
  </si>
  <si>
    <t>HDPE</t>
  </si>
  <si>
    <t>H Density Polyethyl</t>
  </si>
  <si>
    <t>NG</t>
  </si>
  <si>
    <t>Natural Ground</t>
  </si>
  <si>
    <t>PVC</t>
  </si>
  <si>
    <t>Poly Vinyl Chloride</t>
  </si>
  <si>
    <t>STEEL</t>
  </si>
  <si>
    <t>STONE</t>
  </si>
  <si>
    <t>Stone</t>
  </si>
  <si>
    <t>WILL</t>
  </si>
  <si>
    <t>WOOD</t>
  </si>
  <si>
    <t>Timber construction</t>
  </si>
  <si>
    <t>Culvert Type</t>
  </si>
  <si>
    <t>ARCH</t>
  </si>
  <si>
    <t>Arched</t>
  </si>
  <si>
    <t>BOX</t>
  </si>
  <si>
    <t>Box shaped</t>
  </si>
  <si>
    <t>CIRC</t>
  </si>
  <si>
    <t>Circular</t>
  </si>
  <si>
    <t>TWIN_ARCH</t>
  </si>
  <si>
    <t>Twin arched</t>
  </si>
  <si>
    <t>TWIN_BOX</t>
  </si>
  <si>
    <t>Twin boxes</t>
  </si>
  <si>
    <t>TWIN_CIRC</t>
  </si>
  <si>
    <t>Twin circular</t>
  </si>
  <si>
    <t>WATERDRV</t>
  </si>
  <si>
    <t>No</t>
  </si>
  <si>
    <t>Yes</t>
  </si>
  <si>
    <t>M01</t>
  </si>
  <si>
    <t>Centreline 100mm continuous</t>
  </si>
  <si>
    <t>M02</t>
  </si>
  <si>
    <t>Centreline 100mm 3 x 7</t>
  </si>
  <si>
    <t>M03</t>
  </si>
  <si>
    <t>No Overtaking 100mm continuous</t>
  </si>
  <si>
    <t>M04</t>
  </si>
  <si>
    <t>No Overtaking advance 100mm 13 x 7</t>
  </si>
  <si>
    <t>M05</t>
  </si>
  <si>
    <t>RPM non-reflective</t>
  </si>
  <si>
    <t>M06</t>
  </si>
  <si>
    <t>RRPM yellow mono-directional</t>
  </si>
  <si>
    <t>M07</t>
  </si>
  <si>
    <t>RRPM white mono-directional</t>
  </si>
  <si>
    <t>M08</t>
  </si>
  <si>
    <t>RRPM white bi-directional</t>
  </si>
  <si>
    <t>M09</t>
  </si>
  <si>
    <t>RRPM white/yellow bi-directional</t>
  </si>
  <si>
    <t>M10</t>
  </si>
  <si>
    <t>RRPM yellow bi-directional</t>
  </si>
  <si>
    <t>M11</t>
  </si>
  <si>
    <t>M12</t>
  </si>
  <si>
    <t>lane 100mm 3 x 7</t>
  </si>
  <si>
    <t>M13</t>
  </si>
  <si>
    <t>Edge 150mm continuous</t>
  </si>
  <si>
    <t>M14</t>
  </si>
  <si>
    <t>Edge 75mm continuous</t>
  </si>
  <si>
    <t>M15</t>
  </si>
  <si>
    <t>Edge 100mm continuous</t>
  </si>
  <si>
    <t>M15A</t>
  </si>
  <si>
    <t>Edge 200mm continuous</t>
  </si>
  <si>
    <t>M16</t>
  </si>
  <si>
    <t>Painted shoulder</t>
  </si>
  <si>
    <t>M17</t>
  </si>
  <si>
    <t>Painted island</t>
  </si>
  <si>
    <t>M18</t>
  </si>
  <si>
    <t>Island pre warn</t>
  </si>
  <si>
    <t>M19</t>
  </si>
  <si>
    <t>M20</t>
  </si>
  <si>
    <t>Pedestrian crossing</t>
  </si>
  <si>
    <t>M21</t>
  </si>
  <si>
    <t>Pedestrian crossing diamond</t>
  </si>
  <si>
    <t>M22</t>
  </si>
  <si>
    <t>Signalised mid-block crosswalk</t>
  </si>
  <si>
    <t>M23</t>
  </si>
  <si>
    <t>Signalised intersection crosswalk</t>
  </si>
  <si>
    <t>M24</t>
  </si>
  <si>
    <t>Railway crossing</t>
  </si>
  <si>
    <t>M25</t>
  </si>
  <si>
    <t>Emerg exit sig sh white</t>
  </si>
  <si>
    <t>M26</t>
  </si>
  <si>
    <t>CROSS ROADS</t>
  </si>
  <si>
    <t>M28</t>
  </si>
  <si>
    <t>SLOW</t>
  </si>
  <si>
    <t>M29</t>
  </si>
  <si>
    <t>M30</t>
  </si>
  <si>
    <t>STOP</t>
  </si>
  <si>
    <t>GIVE WAY</t>
  </si>
  <si>
    <t>M32</t>
  </si>
  <si>
    <t>NO LEFT TURN</t>
  </si>
  <si>
    <t>M33</t>
  </si>
  <si>
    <t>NO RIGHT TURN</t>
  </si>
  <si>
    <t>M34</t>
  </si>
  <si>
    <t>ONE WAY</t>
  </si>
  <si>
    <t>M35</t>
  </si>
  <si>
    <t>NO ENTRY</t>
  </si>
  <si>
    <t>M36</t>
  </si>
  <si>
    <t>NO TURNS</t>
  </si>
  <si>
    <t>M37</t>
  </si>
  <si>
    <t>NO EXIT</t>
  </si>
  <si>
    <t>M38</t>
  </si>
  <si>
    <t>Speed circles</t>
  </si>
  <si>
    <t>M3850</t>
  </si>
  <si>
    <t>M3870</t>
  </si>
  <si>
    <t>Speed circle 70km/h</t>
  </si>
  <si>
    <t>M40</t>
  </si>
  <si>
    <t>straight arrow</t>
  </si>
  <si>
    <t>M41</t>
  </si>
  <si>
    <t>right turn arrow</t>
  </si>
  <si>
    <t>M42</t>
  </si>
  <si>
    <t>Left turn arrow</t>
  </si>
  <si>
    <t>M43</t>
  </si>
  <si>
    <t>Combination arrows</t>
  </si>
  <si>
    <t>M44</t>
  </si>
  <si>
    <t>TURN LEFT</t>
  </si>
  <si>
    <t>M45</t>
  </si>
  <si>
    <t>TURN RIGHT</t>
  </si>
  <si>
    <t>M46</t>
  </si>
  <si>
    <t>KEEP CLEAR</t>
  </si>
  <si>
    <t>M47</t>
  </si>
  <si>
    <t>DISABLED PARKING</t>
  </si>
  <si>
    <t>M48</t>
  </si>
  <si>
    <t>NO PARKING</t>
  </si>
  <si>
    <t>M49</t>
  </si>
  <si>
    <t>CHILDREN</t>
  </si>
  <si>
    <t>M50</t>
  </si>
  <si>
    <t>STOP AHEAD</t>
  </si>
  <si>
    <t>M52</t>
  </si>
  <si>
    <t>PED. CROSS AHEAD</t>
  </si>
  <si>
    <t>M53</t>
  </si>
  <si>
    <t>SCHOOL PATROL</t>
  </si>
  <si>
    <t>M55</t>
  </si>
  <si>
    <t>Destination Legend</t>
  </si>
  <si>
    <t>M56</t>
  </si>
  <si>
    <t>SCHOOL</t>
  </si>
  <si>
    <t>M57</t>
  </si>
  <si>
    <t>SPEED HUMP</t>
  </si>
  <si>
    <t>M58</t>
  </si>
  <si>
    <t>FABRIC</t>
  </si>
  <si>
    <t>FILTER</t>
  </si>
  <si>
    <t>Filter cloth</t>
  </si>
  <si>
    <t>Painted Speed Hump</t>
  </si>
  <si>
    <t>M59</t>
  </si>
  <si>
    <t>M60</t>
  </si>
  <si>
    <t>No Stopping Line (yellow) 100mm 1 x 1</t>
  </si>
  <si>
    <t>M61</t>
  </si>
  <si>
    <t>Loading zone</t>
  </si>
  <si>
    <t>M62</t>
  </si>
  <si>
    <t>Bus stop</t>
  </si>
  <si>
    <t>M63</t>
  </si>
  <si>
    <t>Taxi stand</t>
  </si>
  <si>
    <t>M64</t>
  </si>
  <si>
    <t>Other zone</t>
  </si>
  <si>
    <t>M65</t>
  </si>
  <si>
    <t>Park Limit Lines parallel</t>
  </si>
  <si>
    <t>M66</t>
  </si>
  <si>
    <t>Park meter bays</t>
  </si>
  <si>
    <t>M67</t>
  </si>
  <si>
    <t>Park bays angle</t>
  </si>
  <si>
    <t>M70</t>
  </si>
  <si>
    <t>Fire hydrant</t>
  </si>
  <si>
    <t>M71</t>
  </si>
  <si>
    <t>CAUTION</t>
  </si>
  <si>
    <t>M72</t>
  </si>
  <si>
    <t>CYCLE LANE</t>
  </si>
  <si>
    <t>M73</t>
  </si>
  <si>
    <t>Cycle symbol</t>
  </si>
  <si>
    <t>M74</t>
  </si>
  <si>
    <t>Flush Median</t>
  </si>
  <si>
    <t>M75</t>
  </si>
  <si>
    <t>BUS LANE</t>
  </si>
  <si>
    <t>M76</t>
  </si>
  <si>
    <t>BUS LANE ENDS</t>
  </si>
  <si>
    <t>M77</t>
  </si>
  <si>
    <t>Traffic Signal Limit Lines</t>
  </si>
  <si>
    <t>M78</t>
  </si>
  <si>
    <t>Give Way Limit Lines</t>
  </si>
  <si>
    <t>M79</t>
  </si>
  <si>
    <t>Stop Limit Lines</t>
  </si>
  <si>
    <t>Right turn bay</t>
  </si>
  <si>
    <t>ONE LANE BRIDGE</t>
  </si>
  <si>
    <t>Quantity</t>
  </si>
  <si>
    <t>Manufacturer</t>
  </si>
  <si>
    <t>Brand</t>
  </si>
  <si>
    <t>PM</t>
  </si>
  <si>
    <t>Raised Pavement Marker</t>
  </si>
  <si>
    <t>PT</t>
  </si>
  <si>
    <t>Paint</t>
  </si>
  <si>
    <t>Reflectorised Paint</t>
  </si>
  <si>
    <t>TP</t>
  </si>
  <si>
    <t>-----</t>
  </si>
  <si>
    <t>Blacking out paint</t>
  </si>
  <si>
    <t>Colour description</t>
  </si>
  <si>
    <t>Individual length</t>
  </si>
  <si>
    <t>FH</t>
  </si>
  <si>
    <t>Fulton Hogan Ltd</t>
  </si>
  <si>
    <t>IP</t>
  </si>
  <si>
    <t>Bay of Plenty Industrial Paint</t>
  </si>
  <si>
    <t>LO</t>
  </si>
  <si>
    <t>Linaro NZ Ltd</t>
  </si>
  <si>
    <t>LV</t>
  </si>
  <si>
    <t>Levene Paint Manufacturing Ltd</t>
  </si>
  <si>
    <t>RS</t>
  </si>
  <si>
    <t>Resene Paints Ltd</t>
  </si>
  <si>
    <t>Normal</t>
  </si>
  <si>
    <t>Agent</t>
  </si>
  <si>
    <t>Rip and reshape</t>
  </si>
  <si>
    <t>Stabilisation</t>
  </si>
  <si>
    <t>ReCycle</t>
  </si>
  <si>
    <t>Lime</t>
  </si>
  <si>
    <t>FENCE</t>
  </si>
  <si>
    <t>GANTRY</t>
  </si>
  <si>
    <t>Sign and Signal Support</t>
  </si>
  <si>
    <t>OBR</t>
  </si>
  <si>
    <t>Overbridge</t>
  </si>
  <si>
    <t>Tunnel</t>
  </si>
  <si>
    <t>UPASS</t>
  </si>
  <si>
    <t>Underpass</t>
  </si>
  <si>
    <t>ANCH</t>
  </si>
  <si>
    <t>Anchored</t>
  </si>
  <si>
    <t>CANT</t>
  </si>
  <si>
    <t>Cantilever</t>
  </si>
  <si>
    <t>COUNT</t>
  </si>
  <si>
    <t>Counterfort</t>
  </si>
  <si>
    <t>CRIB1</t>
  </si>
  <si>
    <t>Single Crib</t>
  </si>
  <si>
    <t>CRIB2</t>
  </si>
  <si>
    <t>Double Crib</t>
  </si>
  <si>
    <t>CRIB3</t>
  </si>
  <si>
    <t>Triple Crib</t>
  </si>
  <si>
    <t>EARTH</t>
  </si>
  <si>
    <t>Reinforced Earth</t>
  </si>
  <si>
    <t>GABN</t>
  </si>
  <si>
    <t>Gabion</t>
  </si>
  <si>
    <t>GRAV</t>
  </si>
  <si>
    <t>Gravity</t>
  </si>
  <si>
    <t>MCRIB</t>
  </si>
  <si>
    <t>Minicrib</t>
  </si>
  <si>
    <t>PILED</t>
  </si>
  <si>
    <t>Sheet Pile</t>
  </si>
  <si>
    <t>ROCK</t>
  </si>
  <si>
    <t>Rock</t>
  </si>
  <si>
    <t>Sub Type</t>
  </si>
  <si>
    <t>COMP</t>
  </si>
  <si>
    <t>DRUM</t>
  </si>
  <si>
    <t>Steel Drum</t>
  </si>
  <si>
    <t>Intersection Continuity Lines (150mm 1 x 3)</t>
  </si>
  <si>
    <t>RRPM red (edge line) mono-directional</t>
  </si>
  <si>
    <t>Speed circle 50km/h</t>
  </si>
  <si>
    <t>Earth</t>
  </si>
  <si>
    <t>GALV</t>
  </si>
  <si>
    <t>mesh</t>
  </si>
  <si>
    <t>Steel Composite</t>
  </si>
  <si>
    <t>Wood</t>
  </si>
  <si>
    <t>Clearance</t>
  </si>
  <si>
    <t>Pavement Layer</t>
  </si>
  <si>
    <t>Subgrade</t>
  </si>
  <si>
    <t>Subgrade Material</t>
  </si>
  <si>
    <t>Subgrade CBR</t>
  </si>
  <si>
    <t>Layer Material</t>
  </si>
  <si>
    <t>Layer Depth</t>
  </si>
  <si>
    <t>Layer Source</t>
  </si>
  <si>
    <t>BOULDERS</t>
  </si>
  <si>
    <t>CLAY</t>
  </si>
  <si>
    <t>GRAVEL</t>
  </si>
  <si>
    <t>ORGANIC</t>
  </si>
  <si>
    <t>SAND</t>
  </si>
  <si>
    <t>SILT</t>
  </si>
  <si>
    <t>Constructed Date</t>
  </si>
  <si>
    <t>GREAT</t>
  </si>
  <si>
    <t>GREAT System Crash units</t>
  </si>
  <si>
    <t>HR</t>
  </si>
  <si>
    <t>Hand rail</t>
  </si>
  <si>
    <t>SR</t>
  </si>
  <si>
    <t>Sight rail</t>
  </si>
  <si>
    <t>STP</t>
  </si>
  <si>
    <t>SWR</t>
  </si>
  <si>
    <t>Steel Wire Rope barrier</t>
  </si>
  <si>
    <t>TBGR</t>
  </si>
  <si>
    <t>THRIE Beam Steel Guard rail</t>
  </si>
  <si>
    <t>TEA</t>
  </si>
  <si>
    <t>Trailing End Anchor units</t>
  </si>
  <si>
    <t>TRIC</t>
  </si>
  <si>
    <t>TRIC Block Concrete barrier</t>
  </si>
  <si>
    <t>WGR</t>
  </si>
  <si>
    <t>W Section Guard rail</t>
  </si>
  <si>
    <t>Ground height</t>
  </si>
  <si>
    <t>Ground fixture</t>
  </si>
  <si>
    <t>Intersects Road n#</t>
  </si>
  <si>
    <t>Intersecting Displacement</t>
  </si>
  <si>
    <t>Intersecting side</t>
  </si>
  <si>
    <t>Purpose</t>
  </si>
  <si>
    <t>Curved</t>
  </si>
  <si>
    <t>S Bend</t>
  </si>
  <si>
    <t>straight</t>
  </si>
  <si>
    <t>Rail Start / End</t>
  </si>
  <si>
    <t>ROW</t>
  </si>
  <si>
    <t>Circular Area</t>
  </si>
  <si>
    <t>Square Area</t>
  </si>
  <si>
    <r>
      <t xml:space="preserve">Area Calcs - </t>
    </r>
    <r>
      <rPr>
        <sz val="12"/>
        <rFont val="Arial"/>
        <family val="2"/>
      </rPr>
      <t>use what applies</t>
    </r>
  </si>
  <si>
    <t>Cable end</t>
  </si>
  <si>
    <t>Fishtail/Butterfly end</t>
  </si>
  <si>
    <t>Terminal end</t>
  </si>
  <si>
    <t>Galvanised Steel</t>
  </si>
  <si>
    <t>GT</t>
  </si>
  <si>
    <t>Galvanised rails/timber posts</t>
  </si>
  <si>
    <t>Plastic/timber posts</t>
  </si>
  <si>
    <t>GP</t>
  </si>
  <si>
    <t>Ground plant</t>
  </si>
  <si>
    <t>N/A</t>
  </si>
  <si>
    <t>Not Applicable</t>
  </si>
  <si>
    <t>TP1M</t>
  </si>
  <si>
    <t>TP3M</t>
  </si>
  <si>
    <t>Timber posts 3 metre intervals</t>
  </si>
  <si>
    <t>NA</t>
  </si>
  <si>
    <t>RD</t>
  </si>
  <si>
    <t>Metal</t>
  </si>
  <si>
    <t>Group</t>
  </si>
  <si>
    <t>Sign Owner</t>
  </si>
  <si>
    <t>Reverse Side</t>
  </si>
  <si>
    <t>Posts</t>
  </si>
  <si>
    <t>Sign Number</t>
  </si>
  <si>
    <t>Angle</t>
  </si>
  <si>
    <t>Background Colour</t>
  </si>
  <si>
    <t>Frame</t>
  </si>
  <si>
    <t>Photo ref</t>
  </si>
  <si>
    <t>Advance direction (Stack) - Skew intersection</t>
  </si>
  <si>
    <t>Advance direction (Stack) - "T" intersection</t>
  </si>
  <si>
    <t>Advance direction (Map) - "T" or cross roads</t>
  </si>
  <si>
    <t>Advance direction (Map) - Roundabout</t>
  </si>
  <si>
    <t>Advanced lane direction - Arrow</t>
  </si>
  <si>
    <t>Advanced lane direction - Message</t>
  </si>
  <si>
    <t>Advance direction (Stack) - Cross roads</t>
  </si>
  <si>
    <t>Intersection Direction - with arrow</t>
  </si>
  <si>
    <t>Intersection Direction - with route marker</t>
  </si>
  <si>
    <t>Intersection Direction - Urban</t>
  </si>
  <si>
    <t>Intersection Direction - "T"</t>
  </si>
  <si>
    <t>Intersection Direction sign with street name sign</t>
  </si>
  <si>
    <t>Intersection Direction - "T" with Street name sign</t>
  </si>
  <si>
    <t>Intersection Direction - Urban with street name sign</t>
  </si>
  <si>
    <t>Sign Type</t>
  </si>
  <si>
    <t>H05</t>
  </si>
  <si>
    <t>H07</t>
  </si>
  <si>
    <t>WORKS END</t>
  </si>
  <si>
    <t>ISC</t>
  </si>
  <si>
    <t>Isaac Construction</t>
  </si>
  <si>
    <t>Sign ID</t>
  </si>
  <si>
    <t>PW1</t>
  </si>
  <si>
    <t>PW10</t>
  </si>
  <si>
    <t>Tee Junction - Controlled</t>
  </si>
  <si>
    <t>PW10.1</t>
  </si>
  <si>
    <t>Tee Junction - Uncontrolled</t>
  </si>
  <si>
    <t>PW11</t>
  </si>
  <si>
    <t>Side Road Junction - Controlled</t>
  </si>
  <si>
    <t>PW11.1</t>
  </si>
  <si>
    <t>Side Road Junction - Uncontrolled</t>
  </si>
  <si>
    <t>PW12</t>
  </si>
  <si>
    <t>Y-Junction - Controlled</t>
  </si>
  <si>
    <t>PW12.1</t>
  </si>
  <si>
    <t>Y-Junction - Uncontrolled</t>
  </si>
  <si>
    <t>PW13</t>
  </si>
  <si>
    <t>Railway Crossing On Side Road - Controlled</t>
  </si>
  <si>
    <t>PW13.1</t>
  </si>
  <si>
    <t>Railway Crossing On Side Road - Uncontrolled</t>
  </si>
  <si>
    <t>PW13.2</t>
  </si>
  <si>
    <t>Railway Crossing At Tee Junction - Controlled</t>
  </si>
  <si>
    <t>PW13.3</t>
  </si>
  <si>
    <t>PW14</t>
  </si>
  <si>
    <t>RAILWAY CROSSING</t>
  </si>
  <si>
    <t>PW15</t>
  </si>
  <si>
    <t>RAILWAY "_____" TRACKS</t>
  </si>
  <si>
    <t>PW16</t>
  </si>
  <si>
    <t>Sharp Curve - Approx 90 degrees</t>
  </si>
  <si>
    <t>PW17</t>
  </si>
  <si>
    <t>Curve - 15 to 90 degrees</t>
  </si>
  <si>
    <t>PW18</t>
  </si>
  <si>
    <t>Curve - 90 to 120 degrees</t>
  </si>
  <si>
    <t>PW19</t>
  </si>
  <si>
    <t>Curve - Greater Than 120 degrees</t>
  </si>
  <si>
    <t>PW2</t>
  </si>
  <si>
    <t>Give Way Ahead "_____" m</t>
  </si>
  <si>
    <t>PW20</t>
  </si>
  <si>
    <t>Reverse Curve - Less Than 60 degrees</t>
  </si>
  <si>
    <t>PW21</t>
  </si>
  <si>
    <t>Reverse Curve - Greater Than 60 degrees</t>
  </si>
  <si>
    <t>PW22</t>
  </si>
  <si>
    <t>PW23</t>
  </si>
  <si>
    <t>Reverse Curves (less than 1km in extent)</t>
  </si>
  <si>
    <t>PW24</t>
  </si>
  <si>
    <t>Winding Road  NEXT "_____" km</t>
  </si>
  <si>
    <t>PW25</t>
  </si>
  <si>
    <t>Curve Advisory Speed (never erected separately)</t>
  </si>
  <si>
    <t>PW25-05</t>
  </si>
  <si>
    <t>Curve Advisory Speed 5km/h</t>
  </si>
  <si>
    <t>PW25-15</t>
  </si>
  <si>
    <t>Curve Advisory Speed 15km/h</t>
  </si>
  <si>
    <t>PW25-25</t>
  </si>
  <si>
    <t>Curve Advisory Speed 25km/h</t>
  </si>
  <si>
    <t>PW25-35</t>
  </si>
  <si>
    <t>Curve Advisory Speed 35km/h</t>
  </si>
  <si>
    <t>PW25-45</t>
  </si>
  <si>
    <t>Curve Advisory Speed 45km/h</t>
  </si>
  <si>
    <t>PW25-55</t>
  </si>
  <si>
    <t>Curve Advisory Speed 55km/h</t>
  </si>
  <si>
    <t>PW25-65</t>
  </si>
  <si>
    <t>PW25-75</t>
  </si>
  <si>
    <t>Curve Advisory Speed 75km/h</t>
  </si>
  <si>
    <t>PW25-85</t>
  </si>
  <si>
    <t>Curve Advisory Speed 85km/h</t>
  </si>
  <si>
    <t>PW25-95</t>
  </si>
  <si>
    <t>Curve Advisory Speed 95km/h</t>
  </si>
  <si>
    <t>PW26</t>
  </si>
  <si>
    <t>Concealed Exit On Curve</t>
  </si>
  <si>
    <t>PW27</t>
  </si>
  <si>
    <t>Steep Grade - Downgrade</t>
  </si>
  <si>
    <t>PW27.1</t>
  </si>
  <si>
    <t>Steep Grade - Upgrade</t>
  </si>
  <si>
    <t>PW28</t>
  </si>
  <si>
    <t>TRUCKS USE LOW GEAR (PW27 Supplementary)</t>
  </si>
  <si>
    <t>PW29</t>
  </si>
  <si>
    <t>Pedestrians</t>
  </si>
  <si>
    <t>PW3</t>
  </si>
  <si>
    <t>Traffic Signals</t>
  </si>
  <si>
    <t>PW30</t>
  </si>
  <si>
    <t>PW31</t>
  </si>
  <si>
    <t>Children</t>
  </si>
  <si>
    <t>PW32</t>
  </si>
  <si>
    <t>PW33</t>
  </si>
  <si>
    <t>SCHOOL Crossing</t>
  </si>
  <si>
    <t>PW34</t>
  </si>
  <si>
    <t>SCHOOL BUS ROUTE</t>
  </si>
  <si>
    <t>PW34A</t>
  </si>
  <si>
    <t>SCHOOL BUS TURNS</t>
  </si>
  <si>
    <t>PW35</t>
  </si>
  <si>
    <t>Cyclists</t>
  </si>
  <si>
    <t>PW36</t>
  </si>
  <si>
    <t>Horses</t>
  </si>
  <si>
    <t>PW37</t>
  </si>
  <si>
    <t>Stock (Cattle)</t>
  </si>
  <si>
    <t>PW37.1</t>
  </si>
  <si>
    <t>Stock (Sheep)</t>
  </si>
  <si>
    <t>PW38</t>
  </si>
  <si>
    <t>Sudden Dip</t>
  </si>
  <si>
    <t>PW39</t>
  </si>
  <si>
    <t>Hump</t>
  </si>
  <si>
    <t>PW4</t>
  </si>
  <si>
    <t>Merging Traffic</t>
  </si>
  <si>
    <t>PW40</t>
  </si>
  <si>
    <t>Uneven Surface</t>
  </si>
  <si>
    <t>PW41</t>
  </si>
  <si>
    <t>Slippery Surface (never erected separately)</t>
  </si>
  <si>
    <t>PW41.1</t>
  </si>
  <si>
    <t>Slippery Surface - WHEN FROSTY</t>
  </si>
  <si>
    <t>PW41.1A</t>
  </si>
  <si>
    <t>Slippery surface - WHEN FROSTY - next"____"km</t>
  </si>
  <si>
    <t>PW41.2</t>
  </si>
  <si>
    <t>Slippery Surface - WHEN WET</t>
  </si>
  <si>
    <t>PW41.3</t>
  </si>
  <si>
    <t>Slippery Surface - GRAVEL ROAD</t>
  </si>
  <si>
    <t>PW42</t>
  </si>
  <si>
    <t>Slips/Falling Debris</t>
  </si>
  <si>
    <t>PW43</t>
  </si>
  <si>
    <t>PW43.1</t>
  </si>
  <si>
    <t>Road Narrows (Both Sides Narrowing)</t>
  </si>
  <si>
    <t>PW43.2</t>
  </si>
  <si>
    <t>Road Narrows Ahead "___"m</t>
  </si>
  <si>
    <t>PW44</t>
  </si>
  <si>
    <t>Narrow Bridge</t>
  </si>
  <si>
    <t>PW44.1</t>
  </si>
  <si>
    <t>Narrow Bridge - CAUTION WIDE VEHICLES</t>
  </si>
  <si>
    <t>PW45</t>
  </si>
  <si>
    <t>Low Clearance - Advance Warning</t>
  </si>
  <si>
    <t>PW46</t>
  </si>
  <si>
    <t>Low Clearance On Structure Or Tunnel</t>
  </si>
  <si>
    <t>PW47</t>
  </si>
  <si>
    <t>PW48</t>
  </si>
  <si>
    <t>Wind Gusts</t>
  </si>
  <si>
    <t>PW49</t>
  </si>
  <si>
    <t>Fire Station</t>
  </si>
  <si>
    <t>PW5</t>
  </si>
  <si>
    <t>Diverge</t>
  </si>
  <si>
    <t>PW50</t>
  </si>
  <si>
    <t>Trucks</t>
  </si>
  <si>
    <t>PW51</t>
  </si>
  <si>
    <t>Aircraft</t>
  </si>
  <si>
    <t>PW52</t>
  </si>
  <si>
    <t>PW53</t>
  </si>
  <si>
    <t>Other Hazard (never erected separately)</t>
  </si>
  <si>
    <t>PW54</t>
  </si>
  <si>
    <t>Other Hazard - FORD</t>
  </si>
  <si>
    <t>PW55</t>
  </si>
  <si>
    <t>Other Hazard - CATTLE STOP</t>
  </si>
  <si>
    <t>PW56</t>
  </si>
  <si>
    <t>Other Hazard - GATE</t>
  </si>
  <si>
    <t>PW57</t>
  </si>
  <si>
    <t>PW57.1</t>
  </si>
  <si>
    <t>Railway Level Crossing "-" Ahead</t>
  </si>
  <si>
    <t>PW58</t>
  </si>
  <si>
    <t>PW6</t>
  </si>
  <si>
    <t>Two Way</t>
  </si>
  <si>
    <t>PW60</t>
  </si>
  <si>
    <t>PW60.1</t>
  </si>
  <si>
    <t>This will allow correct date entries. Above this, choose `Right` for direction of selection and tick the box.</t>
  </si>
  <si>
    <t>Railway Level Crossing at an Oblique Angle</t>
  </si>
  <si>
    <t>PW60.2</t>
  </si>
  <si>
    <t>PW61</t>
  </si>
  <si>
    <t>PW62</t>
  </si>
  <si>
    <t>PW63</t>
  </si>
  <si>
    <t>Tram</t>
  </si>
  <si>
    <t>PW64</t>
  </si>
  <si>
    <t>PW64.1</t>
  </si>
  <si>
    <t>PW64.2</t>
  </si>
  <si>
    <t>PW65</t>
  </si>
  <si>
    <t>Belisha Beacon Disk</t>
  </si>
  <si>
    <t>PW65A</t>
  </si>
  <si>
    <t>PW7</t>
  </si>
  <si>
    <t>Two Way Ahead "_____" m</t>
  </si>
  <si>
    <t>PW8</t>
  </si>
  <si>
    <t>Rotary Junction</t>
  </si>
  <si>
    <t>PW9</t>
  </si>
  <si>
    <t>Cross Roads - Controlled (priority route ahead)</t>
  </si>
  <si>
    <t>PW9.1</t>
  </si>
  <si>
    <t>Cross Roads - Controlled (priority route turns)</t>
  </si>
  <si>
    <t>PW99</t>
  </si>
  <si>
    <t>Kiwi Crossing</t>
  </si>
  <si>
    <t>Railway Level Crossing Substantially at a Right Angle</t>
  </si>
  <si>
    <t>Railway Level Crossing Intermediate Advance Warning</t>
  </si>
  <si>
    <t>Railway Level Crossing on a Side Road Advance Warning</t>
  </si>
  <si>
    <t>Railway Level Crossing FLashing Light Signals Ahead</t>
  </si>
  <si>
    <t>Overhead Electric Cable (never erected separately)</t>
  </si>
  <si>
    <t>Road Narrows (Left or Right Side Narrowing)</t>
  </si>
  <si>
    <t>Pedestrian Crossing</t>
  </si>
  <si>
    <t>Curve Advisory Speed 65km/h</t>
  </si>
  <si>
    <t>Reverse Curve - Decreasing Radii</t>
  </si>
  <si>
    <t>Railway Crossing At Tee Junction - Uncontrolled</t>
  </si>
  <si>
    <t>Stop Ahead "______" m</t>
  </si>
  <si>
    <t>RG1</t>
  </si>
  <si>
    <t>Speed Limit</t>
  </si>
  <si>
    <t>RG1-20</t>
  </si>
  <si>
    <t>Speed Limit 20km/h</t>
  </si>
  <si>
    <t>RG1-30</t>
  </si>
  <si>
    <t>Speed Limit 30km/h</t>
  </si>
  <si>
    <t>RG1-50</t>
  </si>
  <si>
    <t>Speed Limit 50km/h</t>
  </si>
  <si>
    <t>RG1-50P</t>
  </si>
  <si>
    <t>RG1-60</t>
  </si>
  <si>
    <t>Speed Limit 60km/h</t>
  </si>
  <si>
    <t>RG1-60P</t>
  </si>
  <si>
    <t>RG1-70</t>
  </si>
  <si>
    <t>Speed Limit 70km/h</t>
  </si>
  <si>
    <t>RG1-70P</t>
  </si>
  <si>
    <t>RG1-80</t>
  </si>
  <si>
    <t>Speed Limit 80km/h</t>
  </si>
  <si>
    <t>RG1-80P</t>
  </si>
  <si>
    <t>RG10</t>
  </si>
  <si>
    <t>No Turns</t>
  </si>
  <si>
    <t>RG11</t>
  </si>
  <si>
    <t>Turn</t>
  </si>
  <si>
    <t>RG12</t>
  </si>
  <si>
    <t>Turn Left</t>
  </si>
  <si>
    <t>RG13</t>
  </si>
  <si>
    <t>Turn Right</t>
  </si>
  <si>
    <t>RG14</t>
  </si>
  <si>
    <t>RG15</t>
  </si>
  <si>
    <t>No U Turn</t>
  </si>
  <si>
    <t>RG16</t>
  </si>
  <si>
    <t>ROAD CLOSED</t>
  </si>
  <si>
    <t>RG17</t>
  </si>
  <si>
    <t>Keep Left - Single Disc</t>
  </si>
  <si>
    <t>RG17.1</t>
  </si>
  <si>
    <t>Keep Left - Twin Disc</t>
  </si>
  <si>
    <t>RG18</t>
  </si>
  <si>
    <t>WRONG WAY</t>
  </si>
  <si>
    <t>RG19</t>
  </si>
  <si>
    <t>Single Lane Bridge - Give Way (symbolic)</t>
  </si>
  <si>
    <t>RG19.1</t>
  </si>
  <si>
    <t>Single Lane Bridge - Supplementary GIVE WAY</t>
  </si>
  <si>
    <t>RG19.1A</t>
  </si>
  <si>
    <t>Road Narrows - Supplementary GIVE WAY</t>
  </si>
  <si>
    <t>RG19A</t>
  </si>
  <si>
    <t>Road Narrows - Give Way (symbolic)</t>
  </si>
  <si>
    <t>RG2</t>
  </si>
  <si>
    <t>Speed Limit 100km/h</t>
  </si>
  <si>
    <t>RG2.1</t>
  </si>
  <si>
    <t>Derestriction</t>
  </si>
  <si>
    <t>RG20</t>
  </si>
  <si>
    <t>Single Lane - Priority</t>
  </si>
  <si>
    <t>RG20A</t>
  </si>
  <si>
    <t>Road Narrows - Priority</t>
  </si>
  <si>
    <t>RG21</t>
  </si>
  <si>
    <t>RG22</t>
  </si>
  <si>
    <t>RG23</t>
  </si>
  <si>
    <t>No Pedestrians</t>
  </si>
  <si>
    <t>RG24</t>
  </si>
  <si>
    <t>No Cycling</t>
  </si>
  <si>
    <t>RG25</t>
  </si>
  <si>
    <t>RG26</t>
  </si>
  <si>
    <t>Cycle Route</t>
  </si>
  <si>
    <t>RG26.1</t>
  </si>
  <si>
    <t>Cycle Route - BEGINS</t>
  </si>
  <si>
    <t>RG26.2</t>
  </si>
  <si>
    <t>Cycle Route - ENDS</t>
  </si>
  <si>
    <t>RG27</t>
  </si>
  <si>
    <t>TURNING TRAFFIC GIVE WAY TO PEDESTRIANS</t>
  </si>
  <si>
    <t>RG28</t>
  </si>
  <si>
    <t>RG29</t>
  </si>
  <si>
    <t>Overhead Lane Use Arrows</t>
  </si>
  <si>
    <t>RG3</t>
  </si>
  <si>
    <t>Limited Speed Zone</t>
  </si>
  <si>
    <t>RG30</t>
  </si>
  <si>
    <t>RG31</t>
  </si>
  <si>
    <t>RG32</t>
  </si>
  <si>
    <t>RG33</t>
  </si>
  <si>
    <t xml:space="preserve"> </t>
  </si>
  <si>
    <t>road_id</t>
  </si>
  <si>
    <t>roadname</t>
  </si>
  <si>
    <t>start_m</t>
  </si>
  <si>
    <t>end_m</t>
  </si>
  <si>
    <t>start_name</t>
  </si>
  <si>
    <t>end_name</t>
  </si>
  <si>
    <t>surface_date</t>
  </si>
  <si>
    <t>surf_width</t>
  </si>
  <si>
    <t>full_width_flag</t>
  </si>
  <si>
    <t>surf_offset</t>
  </si>
  <si>
    <t>design_life</t>
  </si>
  <si>
    <t>surf_material</t>
  </si>
  <si>
    <t>surf_function</t>
  </si>
  <si>
    <t>chip_size</t>
  </si>
  <si>
    <t>chip_2nd_size</t>
  </si>
  <si>
    <t>surf_depth (mm)</t>
  </si>
  <si>
    <t>average_dim ALD</t>
  </si>
  <si>
    <t>polished_stone PSV</t>
  </si>
  <si>
    <t>pave_source</t>
  </si>
  <si>
    <t>organisation Surfaced By</t>
  </si>
  <si>
    <t>sealed_area</t>
  </si>
  <si>
    <t>surf_binder type</t>
  </si>
  <si>
    <t>cutter_type</t>
  </si>
  <si>
    <t>surf_adhesion agent type</t>
  </si>
  <si>
    <t>surf_additive type</t>
  </si>
  <si>
    <t>surf_reason</t>
  </si>
  <si>
    <t>notes</t>
  </si>
  <si>
    <t>Material Code</t>
  </si>
  <si>
    <t>Function Code</t>
  </si>
  <si>
    <t>Organisation Code</t>
  </si>
  <si>
    <t>Binder Code</t>
  </si>
  <si>
    <t>Cutter Type Code</t>
  </si>
  <si>
    <t>Adhesion Code</t>
  </si>
  <si>
    <t>Agent Description</t>
  </si>
  <si>
    <t>Additive Code</t>
  </si>
  <si>
    <t>1CHIP</t>
  </si>
  <si>
    <t>Single Coat Seal</t>
  </si>
  <si>
    <t>B130</t>
  </si>
  <si>
    <t>Bitumen 130/150</t>
  </si>
  <si>
    <t>2CHIP</t>
  </si>
  <si>
    <t>Two Coat Seal</t>
  </si>
  <si>
    <t>1st Coat</t>
  </si>
  <si>
    <t>OTHR</t>
  </si>
  <si>
    <t>2nd Coat</t>
  </si>
  <si>
    <t>TURP</t>
  </si>
  <si>
    <t>BBM</t>
  </si>
  <si>
    <t>Bitumen Bound Macadam</t>
  </si>
  <si>
    <t>CF</t>
  </si>
  <si>
    <t>Cellulose Fibre</t>
  </si>
  <si>
    <t>EX15</t>
  </si>
  <si>
    <t>LOCK</t>
  </si>
  <si>
    <t>Locking Coat Seal</t>
  </si>
  <si>
    <t>PMB</t>
  </si>
  <si>
    <t>Polymer Modified Bitumen</t>
  </si>
  <si>
    <t>OGPA</t>
  </si>
  <si>
    <t>Open Graded Porous Asphalt</t>
  </si>
  <si>
    <t>Interfacial adhesion</t>
  </si>
  <si>
    <t>SC</t>
  </si>
  <si>
    <t>TT</t>
  </si>
  <si>
    <t>PM05</t>
  </si>
  <si>
    <t>PSKID</t>
  </si>
  <si>
    <t>Premium skid surface PSV &gt;70</t>
  </si>
  <si>
    <t>RACK</t>
  </si>
  <si>
    <t>Racked in Seal</t>
  </si>
  <si>
    <t>P374</t>
  </si>
  <si>
    <t>Polyram 3747</t>
  </si>
  <si>
    <t>RIVR</t>
  </si>
  <si>
    <t>Rivertex</t>
  </si>
  <si>
    <t>SCOL</t>
  </si>
  <si>
    <t>Synthecol CC 519 A</t>
  </si>
  <si>
    <t>SAMC</t>
  </si>
  <si>
    <t>Sam C</t>
  </si>
  <si>
    <t>TAA3</t>
  </si>
  <si>
    <t>SX60</t>
  </si>
  <si>
    <t>adhesion agent (pph)</t>
  </si>
  <si>
    <t>cutter (pph)</t>
  </si>
  <si>
    <t>additive (pph)</t>
  </si>
  <si>
    <t>flux (pph)</t>
  </si>
  <si>
    <t>RG4</t>
  </si>
  <si>
    <t>Speed Limit - TEMPORARY</t>
  </si>
  <si>
    <t>RG4-20</t>
  </si>
  <si>
    <t>Temporary Speed Limit 20km/h</t>
  </si>
  <si>
    <t>RG4-30</t>
  </si>
  <si>
    <t>Temporary Speed Limit 30km/h</t>
  </si>
  <si>
    <t>RG4-50</t>
  </si>
  <si>
    <t>RG4-60</t>
  </si>
  <si>
    <t>Temporary Speed Limit 60km/h</t>
  </si>
  <si>
    <t>RG4-70</t>
  </si>
  <si>
    <t>Temporary Speed Limit 70km/h</t>
  </si>
  <si>
    <t>RG5</t>
  </si>
  <si>
    <t>RG6</t>
  </si>
  <si>
    <t>RG6.1</t>
  </si>
  <si>
    <t>RG6.2</t>
  </si>
  <si>
    <t>STRAIGHT AHEAD TRAFFIC (RG6 supplementary)</t>
  </si>
  <si>
    <t>RG6.3</t>
  </si>
  <si>
    <t>RIGHT TURNING TRAFFIC (RG6 supplementary)</t>
  </si>
  <si>
    <t>RG7</t>
  </si>
  <si>
    <t>No Right Turn</t>
  </si>
  <si>
    <t>RG8</t>
  </si>
  <si>
    <t>No Left Turn</t>
  </si>
  <si>
    <t>RG9</t>
  </si>
  <si>
    <t>Temporary Speed Limit 50km/h</t>
  </si>
  <si>
    <t>USE LEFT LANE UNLESS PASSING</t>
  </si>
  <si>
    <t>Low Clearance At Electrified Railway Crossing</t>
  </si>
  <si>
    <t>RH1</t>
  </si>
  <si>
    <t>RH2</t>
  </si>
  <si>
    <t>HEAVY VEHICLES - MAX LENGTH</t>
  </si>
  <si>
    <t>RH4</t>
  </si>
  <si>
    <t>HEAVY VEHICLE - BRIDGE LIMITS</t>
  </si>
  <si>
    <t>RH5</t>
  </si>
  <si>
    <t>Heavy Vehicle - RH4 Supplementary - " _ "m</t>
  </si>
  <si>
    <t>RH6</t>
  </si>
  <si>
    <t>HEAVY VEHICLE - AXLE LIMIT</t>
  </si>
  <si>
    <t>Road Classification - Heavy Vehicles</t>
  </si>
  <si>
    <t>RP1.1</t>
  </si>
  <si>
    <t>No Stopping At All Times</t>
  </si>
  <si>
    <t>RP1.2</t>
  </si>
  <si>
    <t>No Stopping FOR "_______" km</t>
  </si>
  <si>
    <t>RP1.3</t>
  </si>
  <si>
    <t>No Stopping - ENDS (RP1 Supplementary)</t>
  </si>
  <si>
    <t>RP10</t>
  </si>
  <si>
    <t>Disabled Parking</t>
  </si>
  <si>
    <t>RP2</t>
  </si>
  <si>
    <t>No Stopping - Specified Period</t>
  </si>
  <si>
    <t>RP2.1</t>
  </si>
  <si>
    <t>Late Night Extension - (RP2 Supplementary)</t>
  </si>
  <si>
    <t>RP3</t>
  </si>
  <si>
    <t>CLEARWAY - Single Peak Period</t>
  </si>
  <si>
    <t>RP3.1</t>
  </si>
  <si>
    <t>CLEARWAY - Two Peak Period</t>
  </si>
  <si>
    <t>RP3.2</t>
  </si>
  <si>
    <t>BEGINS (RP3 RP3.1 Supplementary)</t>
  </si>
  <si>
    <t>RP3.4</t>
  </si>
  <si>
    <t>RA</t>
  </si>
  <si>
    <t>RP3.5</t>
  </si>
  <si>
    <t>CLEARWAY With Parking Restriction</t>
  </si>
  <si>
    <t>RP4</t>
  </si>
  <si>
    <t>Restricted Parking - Standard Hours</t>
  </si>
  <si>
    <t>RP4.1</t>
  </si>
  <si>
    <t>Restricted Parking - Non Standard Hours</t>
  </si>
  <si>
    <t>RP4.2</t>
  </si>
  <si>
    <t>Restricted Parking - Other Times</t>
  </si>
  <si>
    <t>RP4.3</t>
  </si>
  <si>
    <t>Restricted Parking - Late Night Extension</t>
  </si>
  <si>
    <t>RP5</t>
  </si>
  <si>
    <t>BUS STOP</t>
  </si>
  <si>
    <t>RP5.1</t>
  </si>
  <si>
    <t>BUS STOP - With Arrow</t>
  </si>
  <si>
    <t>RP6</t>
  </si>
  <si>
    <t>TAXI STAND</t>
  </si>
  <si>
    <t>RP7</t>
  </si>
  <si>
    <t>LOADING ZONE</t>
  </si>
  <si>
    <t>RP7.1</t>
  </si>
  <si>
    <t>LOADING ZONE - With Arrow</t>
  </si>
  <si>
    <t>RP7.2</t>
  </si>
  <si>
    <t>RP8</t>
  </si>
  <si>
    <t>Motorcycle Parking</t>
  </si>
  <si>
    <t>RP8.1</t>
  </si>
  <si>
    <t>Motorcycle Parking - With Arrow</t>
  </si>
  <si>
    <t>RP9</t>
  </si>
  <si>
    <t>Cycle Stand</t>
  </si>
  <si>
    <t>RP9.1</t>
  </si>
  <si>
    <t>Cycle Stand - With Arrow</t>
  </si>
  <si>
    <t>Before entering data, Under Tools, Options, Edit tab. Insure the fixed decimal option is not ticked.</t>
  </si>
  <si>
    <t>TAXI STAND - With Arrow</t>
  </si>
  <si>
    <t>THT</t>
  </si>
  <si>
    <t>TR1</t>
  </si>
  <si>
    <t>Tourist route marker - arrow only</t>
  </si>
  <si>
    <t>TR2</t>
  </si>
  <si>
    <t>Tourist route marker - arrow and route number</t>
  </si>
  <si>
    <t>TR3</t>
  </si>
  <si>
    <t>Tourist route marker - END and route number</t>
  </si>
  <si>
    <t>TR4</t>
  </si>
  <si>
    <t>TOURIST DRIVE TURN side "______"m</t>
  </si>
  <si>
    <t>TR5</t>
  </si>
  <si>
    <t>TOURIST DRIVE with Route marker and Chevron</t>
  </si>
  <si>
    <t>TR6</t>
  </si>
  <si>
    <t>TOURIST DRIVE "______"km FOLLOW route marker</t>
  </si>
  <si>
    <t>TRM</t>
  </si>
  <si>
    <t>Touring Route Marker - Symbolic</t>
  </si>
  <si>
    <t>TS1</t>
  </si>
  <si>
    <t>Feature "_____"m ON left/right</t>
  </si>
  <si>
    <t>TS2</t>
  </si>
  <si>
    <t>Feature TURN left/right "______"m</t>
  </si>
  <si>
    <t>TS3A</t>
  </si>
  <si>
    <t>TS3B</t>
  </si>
  <si>
    <t>TS4</t>
  </si>
  <si>
    <t>Feature name with arrow</t>
  </si>
  <si>
    <t>TS5</t>
  </si>
  <si>
    <t>Major tourist attractions - special information</t>
  </si>
  <si>
    <t>TSW</t>
  </si>
  <si>
    <t>Welcome To ........</t>
  </si>
  <si>
    <t>Tourist Heritage Trail</t>
  </si>
  <si>
    <t>Position sign - Two line description with chevron</t>
  </si>
  <si>
    <t>Cattle</t>
  </si>
  <si>
    <t xml:space="preserve">Look up Tables Below. As these tables effect the workbook function, please use the insert function above this row if more entry rows are needed. </t>
  </si>
  <si>
    <r>
      <t xml:space="preserve"> Below Row 50 on each sheet is the </t>
    </r>
    <r>
      <rPr>
        <b/>
        <sz val="12"/>
        <color indexed="9"/>
        <rFont val="Arial"/>
        <family val="2"/>
      </rPr>
      <t xml:space="preserve">lookup tables. </t>
    </r>
  </si>
  <si>
    <t>WM03</t>
  </si>
  <si>
    <t>Warning (Miscellaneous Sign) - User defined</t>
  </si>
  <si>
    <t>WM04</t>
  </si>
  <si>
    <t>WM05</t>
  </si>
  <si>
    <t>SPEED CAMERA AREA</t>
  </si>
  <si>
    <t>WM06</t>
  </si>
  <si>
    <t>WEIGH STATION AHEAD</t>
  </si>
  <si>
    <t>WM07</t>
  </si>
  <si>
    <t>TRUCKS STOP - Weighstation</t>
  </si>
  <si>
    <t>WM08</t>
  </si>
  <si>
    <t>NO TRUCKS</t>
  </si>
  <si>
    <t>WM09</t>
  </si>
  <si>
    <t>LEFT LANE EMERGENCY VEHCILES ONLY</t>
  </si>
  <si>
    <t>WM10</t>
  </si>
  <si>
    <t>BRIDGE LANES OPEN</t>
  </si>
  <si>
    <t>WM11</t>
  </si>
  <si>
    <t>WM12</t>
  </si>
  <si>
    <t>SIGNALS AHEAD</t>
  </si>
  <si>
    <t>WM13</t>
  </si>
  <si>
    <t>SLOW - LANE CONTROL</t>
  </si>
  <si>
    <t>WM14</t>
  </si>
  <si>
    <t>Culvert Area</t>
  </si>
  <si>
    <t>Spacing</t>
  </si>
  <si>
    <t>Paint make</t>
  </si>
  <si>
    <t>LANE CONTROL SIGNALS AHEAD</t>
  </si>
  <si>
    <t>WM15</t>
  </si>
  <si>
    <t>ELECTRONIC WARNING - ICE</t>
  </si>
  <si>
    <t>WM16</t>
  </si>
  <si>
    <t>ELECTRONIC WARNING - VARIABLE</t>
  </si>
  <si>
    <t>USING LANES WITH X PROHIBITED</t>
  </si>
  <si>
    <t>WMW02</t>
  </si>
  <si>
    <t>WMW03</t>
  </si>
  <si>
    <t>LANE ENDS 200 metres</t>
  </si>
  <si>
    <t>EXIT (Advisory Speed)</t>
  </si>
  <si>
    <t>Guide</t>
  </si>
  <si>
    <t xml:space="preserve">Class </t>
  </si>
  <si>
    <t xml:space="preserve">Side </t>
  </si>
  <si>
    <t xml:space="preserve">Sign Owner </t>
  </si>
  <si>
    <t xml:space="preserve">Direction </t>
  </si>
  <si>
    <t xml:space="preserve">Frame </t>
  </si>
  <si>
    <t>BR</t>
  </si>
  <si>
    <t>OR</t>
  </si>
  <si>
    <t xml:space="preserve">BK      </t>
  </si>
  <si>
    <t>Background  Material</t>
  </si>
  <si>
    <t>Legend / Background Material</t>
  </si>
  <si>
    <t>IM01</t>
  </si>
  <si>
    <t>IM02</t>
  </si>
  <si>
    <t>Speedo Test Start</t>
  </si>
  <si>
    <t>IM03</t>
  </si>
  <si>
    <t>Speedo Test End</t>
  </si>
  <si>
    <t>IM04</t>
  </si>
  <si>
    <t>ROAD INFORMATION</t>
  </si>
  <si>
    <t>IM05</t>
  </si>
  <si>
    <t>CHECK YOUR LIGHTS</t>
  </si>
  <si>
    <t>IM06</t>
  </si>
  <si>
    <t>Information (Miscellaneous Sign) - User Defined</t>
  </si>
  <si>
    <t>IM07</t>
  </si>
  <si>
    <t>*555 Traffic Patrol</t>
  </si>
  <si>
    <t>IM10</t>
  </si>
  <si>
    <t>HOSPITAL</t>
  </si>
  <si>
    <t>IM11</t>
  </si>
  <si>
    <t>Motorist Amentities</t>
  </si>
  <si>
    <t>IM12</t>
  </si>
  <si>
    <t>Caravan Park</t>
  </si>
  <si>
    <t>IM13</t>
  </si>
  <si>
    <t>IM14</t>
  </si>
  <si>
    <t>Camping Area</t>
  </si>
  <si>
    <t>IM15</t>
  </si>
  <si>
    <t>Emergency Telephone</t>
  </si>
  <si>
    <t>IM21</t>
  </si>
  <si>
    <t>Airport Direction (pictorial)</t>
  </si>
  <si>
    <t>IM22</t>
  </si>
  <si>
    <t>Flucal CHILDREN CROSSING</t>
  </si>
  <si>
    <t>IM23</t>
  </si>
  <si>
    <t>NO HORSES</t>
  </si>
  <si>
    <t>IM24</t>
  </si>
  <si>
    <t>FUNERAL</t>
  </si>
  <si>
    <t>Caravan Waste Disposal</t>
  </si>
  <si>
    <t>IG01</t>
  </si>
  <si>
    <t>IG02</t>
  </si>
  <si>
    <t>IG03</t>
  </si>
  <si>
    <t>IG04</t>
  </si>
  <si>
    <t>IG05</t>
  </si>
  <si>
    <t>HEAVY TRAFFIC BY PASS</t>
  </si>
  <si>
    <t>IG06</t>
  </si>
  <si>
    <t>PASSING LANE 400m</t>
  </si>
  <si>
    <t>IG06A</t>
  </si>
  <si>
    <t>PASSING LANE "_" km AHEAD</t>
  </si>
  <si>
    <t>IG07</t>
  </si>
  <si>
    <t>PASSING BAY "__" m</t>
  </si>
  <si>
    <t>IG08</t>
  </si>
  <si>
    <t>SLOW VEHICLE BAYS NEXT "______" km</t>
  </si>
  <si>
    <t>IG09</t>
  </si>
  <si>
    <t>SLOW VEHICLE BAY "______"m</t>
  </si>
  <si>
    <t>IG10</t>
  </si>
  <si>
    <t>IG11</t>
  </si>
  <si>
    <t>CONSTRUCTION ZONE</t>
  </si>
  <si>
    <t>IG12</t>
  </si>
  <si>
    <t>IG13</t>
  </si>
  <si>
    <t>DISTRICT BOUNDARY</t>
  </si>
  <si>
    <t>IG14</t>
  </si>
  <si>
    <t>RIVER / STREAM</t>
  </si>
  <si>
    <t>IG15</t>
  </si>
  <si>
    <t>ELEVATION "__" m</t>
  </si>
  <si>
    <t>IG16</t>
  </si>
  <si>
    <t>IG17</t>
  </si>
  <si>
    <t>HEAVY VEHICLES PLEASE NO ENGINE BRAKES NEXT "__"KM</t>
  </si>
  <si>
    <t>SLOW VEHICLE BAY with arrow</t>
  </si>
  <si>
    <t>IMW01</t>
  </si>
  <si>
    <t>IMW02</t>
  </si>
  <si>
    <t>Exit Direction</t>
  </si>
  <si>
    <t>IMW03</t>
  </si>
  <si>
    <t>EXIT</t>
  </si>
  <si>
    <t>IMW04</t>
  </si>
  <si>
    <t>Bus LANE AHEAD</t>
  </si>
  <si>
    <t>IMW05</t>
  </si>
  <si>
    <t>Bus LANE ENDS</t>
  </si>
  <si>
    <t>IMW06</t>
  </si>
  <si>
    <t>Bus LANE "______" (Specified time)</t>
  </si>
  <si>
    <t>IMW10</t>
  </si>
  <si>
    <t>Advance Exit (Overhead)</t>
  </si>
  <si>
    <t>IMW11</t>
  </si>
  <si>
    <t>Exit Direction (Overhead)</t>
  </si>
  <si>
    <t>IMW12</t>
  </si>
  <si>
    <t>Exit (Overhead)</t>
  </si>
  <si>
    <t>IMW20</t>
  </si>
  <si>
    <t>Confirmatory Destination</t>
  </si>
  <si>
    <t>IMW30</t>
  </si>
  <si>
    <t>IMW31</t>
  </si>
  <si>
    <t>MOTORWAY ENDS 400 m</t>
  </si>
  <si>
    <t>IMW32</t>
  </si>
  <si>
    <t>MOTORWAY ENDS</t>
  </si>
  <si>
    <t>IMW33</t>
  </si>
  <si>
    <t>MOTORWAY (ramp)</t>
  </si>
  <si>
    <t>IMW34</t>
  </si>
  <si>
    <t>MOTORWAY ENDS (ramp)</t>
  </si>
  <si>
    <t>Advance Exit</t>
  </si>
  <si>
    <t>AAH</t>
  </si>
  <si>
    <t>BRP</t>
  </si>
  <si>
    <t>Bridge Route Position</t>
  </si>
  <si>
    <t>CPM</t>
  </si>
  <si>
    <t>Culvert Position Marker</t>
  </si>
  <si>
    <t>DOC</t>
  </si>
  <si>
    <t>Department of Conservation</t>
  </si>
  <si>
    <t>DRP</t>
  </si>
  <si>
    <t>Dumping of Rubbish Prohibited</t>
  </si>
  <si>
    <t>ERP</t>
  </si>
  <si>
    <t>Established Route Position</t>
  </si>
  <si>
    <t>Fire Hazard (Grapefruit sign)</t>
  </si>
  <si>
    <t>LNF</t>
  </si>
  <si>
    <t>LIGHT NO FIRES</t>
  </si>
  <si>
    <t>RPM</t>
  </si>
  <si>
    <t>Route Position Marker</t>
  </si>
  <si>
    <t>Reference Station</t>
  </si>
  <si>
    <t>Sight Rail</t>
  </si>
  <si>
    <t>MOTORWAY BEGINS</t>
  </si>
  <si>
    <t>MS1.1</t>
  </si>
  <si>
    <t>MS1.2</t>
  </si>
  <si>
    <t>Two services "______"m ON left/right</t>
  </si>
  <si>
    <t>MS1.3</t>
  </si>
  <si>
    <t>Three services "______"m ON left/right</t>
  </si>
  <si>
    <t>MS1.4</t>
  </si>
  <si>
    <t>Four services "______"m ON left/right</t>
  </si>
  <si>
    <t>MS2.1</t>
  </si>
  <si>
    <t>One service TURN left/right "______"m</t>
  </si>
  <si>
    <t>MS2.2</t>
  </si>
  <si>
    <t>Two services TURN left/right "______"m</t>
  </si>
  <si>
    <t>MS2.3</t>
  </si>
  <si>
    <t>Three services TURN left/right "______"m</t>
  </si>
  <si>
    <t>retaining_wall_id</t>
  </si>
  <si>
    <t>start_desc</t>
  </si>
  <si>
    <t>end_desc</t>
  </si>
  <si>
    <t>ret_wall_type</t>
  </si>
  <si>
    <t>quantity</t>
  </si>
  <si>
    <t>side</t>
  </si>
  <si>
    <t>offset_kerb</t>
  </si>
  <si>
    <t>offset</t>
  </si>
  <si>
    <t>length_m</t>
  </si>
  <si>
    <t>width</t>
  </si>
  <si>
    <t>height_m_avg</t>
  </si>
  <si>
    <t>ms_material</t>
  </si>
  <si>
    <t>constructed</t>
  </si>
  <si>
    <t>ru_life</t>
  </si>
  <si>
    <t>rul_reset</t>
  </si>
  <si>
    <t>Retaining Wall Type</t>
  </si>
  <si>
    <t>Retaining Wall Type Desc</t>
  </si>
  <si>
    <t>MS2.4</t>
  </si>
  <si>
    <t>Four services TURN left/right "______"m</t>
  </si>
  <si>
    <t>MS3.1</t>
  </si>
  <si>
    <t>One service with chevron</t>
  </si>
  <si>
    <t>MS3.2</t>
  </si>
  <si>
    <t>Two services with chevron</t>
  </si>
  <si>
    <t>MS3.3</t>
  </si>
  <si>
    <t>MS3.4</t>
  </si>
  <si>
    <t>Four services with chevron</t>
  </si>
  <si>
    <t>MS4.1</t>
  </si>
  <si>
    <t>One service with arrow</t>
  </si>
  <si>
    <t>MS4.2</t>
  </si>
  <si>
    <t>Two services with arrow</t>
  </si>
  <si>
    <t>MS4.3</t>
  </si>
  <si>
    <t>Three services with arrow</t>
  </si>
  <si>
    <t>MS4.4</t>
  </si>
  <si>
    <t>Four services with arrow</t>
  </si>
  <si>
    <t>MSR</t>
  </si>
  <si>
    <t>Radio Information</t>
  </si>
  <si>
    <t>One service "______"m ON left/right</t>
  </si>
  <si>
    <t>Three services with chevron</t>
  </si>
  <si>
    <t>AP20</t>
  </si>
  <si>
    <t>All passing 20MM sieve</t>
  </si>
  <si>
    <t>AP40</t>
  </si>
  <si>
    <t>All passing 40MM sieve</t>
  </si>
  <si>
    <t>AP65</t>
  </si>
  <si>
    <t>All passing 65MM sieve</t>
  </si>
  <si>
    <t>CR</t>
  </si>
  <si>
    <t>GAP40</t>
  </si>
  <si>
    <t>Graded all passing 40mm sieve</t>
  </si>
  <si>
    <t>GAP65</t>
  </si>
  <si>
    <t>Graded all passing 65mm sieve</t>
  </si>
  <si>
    <t>LIME</t>
  </si>
  <si>
    <t>M4</t>
  </si>
  <si>
    <t>RR</t>
  </si>
  <si>
    <t>River Run</t>
  </si>
  <si>
    <t>SAP20</t>
  </si>
  <si>
    <t>SAP40</t>
  </si>
  <si>
    <t>SAP65</t>
  </si>
  <si>
    <t xml:space="preserve">Pavement Layer Material List </t>
  </si>
  <si>
    <t>Width</t>
  </si>
  <si>
    <t>Offset</t>
  </si>
  <si>
    <t>Material</t>
  </si>
  <si>
    <t>Unknown</t>
  </si>
  <si>
    <t>Intake</t>
  </si>
  <si>
    <t>Outlet</t>
  </si>
  <si>
    <t>Hazard</t>
  </si>
  <si>
    <t>Left</t>
  </si>
  <si>
    <t>Concrete</t>
  </si>
  <si>
    <t>Local Authority</t>
  </si>
  <si>
    <t>Crown</t>
  </si>
  <si>
    <t>C</t>
  </si>
  <si>
    <t>Right</t>
  </si>
  <si>
    <t>Side</t>
  </si>
  <si>
    <t>Length</t>
  </si>
  <si>
    <t>Type</t>
  </si>
  <si>
    <t>Colour</t>
  </si>
  <si>
    <t>Reflectorised</t>
  </si>
  <si>
    <t>Start Name</t>
  </si>
  <si>
    <t>End Name</t>
  </si>
  <si>
    <t>Installed</t>
  </si>
  <si>
    <t>Make</t>
  </si>
  <si>
    <t>Shape</t>
  </si>
  <si>
    <t>Rail Start</t>
  </si>
  <si>
    <t>Rail End</t>
  </si>
  <si>
    <t>Legend Material</t>
  </si>
  <si>
    <t>Legend Colour</t>
  </si>
  <si>
    <t>Height</t>
  </si>
  <si>
    <t>Owner</t>
  </si>
  <si>
    <t>Substrate</t>
  </si>
  <si>
    <t>Class</t>
  </si>
  <si>
    <t>White</t>
  </si>
  <si>
    <t>Blue</t>
  </si>
  <si>
    <t>Transit New Zealand</t>
  </si>
  <si>
    <t>Motorist Services</t>
  </si>
  <si>
    <t>U</t>
  </si>
  <si>
    <t>Black</t>
  </si>
  <si>
    <t>Yellow</t>
  </si>
  <si>
    <t>Not framed</t>
  </si>
  <si>
    <t>Regulatory General</t>
  </si>
  <si>
    <t>Red</t>
  </si>
  <si>
    <t>Information signs</t>
  </si>
  <si>
    <t>Kerb Only (Stone)</t>
  </si>
  <si>
    <t>KS</t>
  </si>
  <si>
    <t>Kerb &amp; Channel (Concrete)</t>
  </si>
  <si>
    <t>KCC</t>
  </si>
  <si>
    <t>Kerb Only (Concrete)</t>
  </si>
  <si>
    <t>KC</t>
  </si>
  <si>
    <t>Urban/Rural</t>
  </si>
  <si>
    <t>Other Areas</t>
  </si>
  <si>
    <t>R</t>
  </si>
  <si>
    <t>T</t>
  </si>
  <si>
    <t>Action</t>
  </si>
  <si>
    <t>Add</t>
  </si>
  <si>
    <t>Start Displacement</t>
  </si>
  <si>
    <t>End Displacement</t>
  </si>
  <si>
    <t>G</t>
  </si>
  <si>
    <t>H</t>
  </si>
  <si>
    <t>Hazard Markings</t>
  </si>
  <si>
    <t>I</t>
  </si>
  <si>
    <t>IG</t>
  </si>
  <si>
    <t>Information General</t>
  </si>
  <si>
    <t>IM</t>
  </si>
  <si>
    <t>Information Miscellaneous</t>
  </si>
  <si>
    <t>IMW</t>
  </si>
  <si>
    <t>Information Motorway</t>
  </si>
  <si>
    <t>LA</t>
  </si>
  <si>
    <t>M</t>
  </si>
  <si>
    <t>Miscellaneous</t>
  </si>
  <si>
    <t>MS</t>
  </si>
  <si>
    <t>OS</t>
  </si>
  <si>
    <t>Obsolete signs</t>
  </si>
  <si>
    <t>RG</t>
  </si>
  <si>
    <t>RH</t>
  </si>
  <si>
    <t>Regulatory Heavy Vehicle</t>
  </si>
  <si>
    <t>RP</t>
  </si>
  <si>
    <t>Regulatory Parking</t>
  </si>
  <si>
    <t>Tourist</t>
  </si>
  <si>
    <t>TW</t>
  </si>
  <si>
    <t>Temporary Warning</t>
  </si>
  <si>
    <t>UN</t>
  </si>
  <si>
    <t>WM</t>
  </si>
  <si>
    <t>Warning Miscellaneous</t>
  </si>
  <si>
    <t>WMW</t>
  </si>
  <si>
    <t>Warning Motorway</t>
  </si>
  <si>
    <t>Centre</t>
  </si>
  <si>
    <t>L</t>
  </si>
  <si>
    <t>B</t>
  </si>
  <si>
    <t>Both</t>
  </si>
  <si>
    <t>Location</t>
  </si>
  <si>
    <t>Date Built</t>
  </si>
  <si>
    <t>Look up Tables Below. As these tables effect the workbook function, please use the insert function above this row if more entry rows are needed.</t>
  </si>
  <si>
    <t>Side entry</t>
  </si>
  <si>
    <t>Distance to Seal</t>
  </si>
  <si>
    <t>DC</t>
  </si>
  <si>
    <t>Dished Channel (Concrete)</t>
  </si>
  <si>
    <t>DP</t>
  </si>
  <si>
    <t>Dished Channel (Half pipe)</t>
  </si>
  <si>
    <t>DS</t>
  </si>
  <si>
    <t>Dished Channel (Sealed)</t>
  </si>
  <si>
    <t>KCS</t>
  </si>
  <si>
    <t>Kerb &amp; Channel (Stone)</t>
  </si>
  <si>
    <t>KDC</t>
  </si>
  <si>
    <t>Kerb &amp; Dished Channel (Concret</t>
  </si>
  <si>
    <t>End Position</t>
  </si>
  <si>
    <t>Start Position</t>
  </si>
  <si>
    <t xml:space="preserve"> For more information on type of entries required, consult your State Highway Database Operation Manual.</t>
  </si>
  <si>
    <t xml:space="preserve"> All fields that have a red border are required to be filled. </t>
  </si>
  <si>
    <t>MKC</t>
  </si>
  <si>
    <t>OTHER</t>
  </si>
  <si>
    <t>Other Type</t>
  </si>
  <si>
    <t>SLTC</t>
  </si>
  <si>
    <t>Slot Channel (Concrete)</t>
  </si>
  <si>
    <t>SWCD</t>
  </si>
  <si>
    <t>SWCS</t>
  </si>
  <si>
    <t>UKN</t>
  </si>
  <si>
    <t xml:space="preserve">MKCC    </t>
  </si>
  <si>
    <t>Mountable Kerb &amp; Channel (Concrete)</t>
  </si>
  <si>
    <t>Type entry</t>
  </si>
  <si>
    <t xml:space="preserve">DA </t>
  </si>
  <si>
    <t>SWC (Deep, &gt;200 Below Seal Edge)</t>
  </si>
  <si>
    <t>SWC (Shallow, &lt;200 Below Seal)</t>
  </si>
  <si>
    <t>Comments</t>
  </si>
  <si>
    <t>Length m</t>
  </si>
  <si>
    <t>Delete</t>
  </si>
  <si>
    <t>Direction</t>
  </si>
  <si>
    <t>Legend</t>
  </si>
  <si>
    <t xml:space="preserve"> Guide</t>
  </si>
  <si>
    <t>Permanent Warning</t>
  </si>
  <si>
    <t>PW</t>
  </si>
  <si>
    <t>G Type</t>
  </si>
  <si>
    <t>Confirmation Destination</t>
  </si>
  <si>
    <t>Intersection Direction</t>
  </si>
  <si>
    <t>Route BEGINS</t>
  </si>
  <si>
    <t>Route ENDS</t>
  </si>
  <si>
    <t>Place Name</t>
  </si>
  <si>
    <t>Chevron Board - Advisory speed 15km/h</t>
  </si>
  <si>
    <t>Chevron Board - Advisory speed 25km/h</t>
  </si>
  <si>
    <t>Chevron Board - Advisory speed 35km/h</t>
  </si>
  <si>
    <t>Chevron Board - Advisory speed 45km/h</t>
  </si>
  <si>
    <t>Chevron Board - Advisory speed 55km/h</t>
  </si>
  <si>
    <t>Chevron Board - Advisory speed 65km/h</t>
  </si>
  <si>
    <t>Chevron Board - Advisory speed 75km/h</t>
  </si>
  <si>
    <t>Chevron Board - Advisory speed 85km/h</t>
  </si>
  <si>
    <t>Chevron Board - Advisory speed 95km/h</t>
  </si>
  <si>
    <t>Chevron Board</t>
  </si>
  <si>
    <t>PR</t>
  </si>
  <si>
    <t>Private</t>
  </si>
  <si>
    <t>TN</t>
  </si>
  <si>
    <t xml:space="preserve">LA    </t>
  </si>
  <si>
    <t xml:space="preserve"> Local Authority</t>
  </si>
  <si>
    <t>From Ground</t>
  </si>
  <si>
    <t>The sign is indicating the direction is left</t>
  </si>
  <si>
    <t>N</t>
  </si>
  <si>
    <t>Not applicable</t>
  </si>
  <si>
    <t>The sign is indicating the direction is right</t>
  </si>
  <si>
    <t>EG</t>
  </si>
  <si>
    <t>Engineering grade (no pattern)</t>
  </si>
  <si>
    <t>HI</t>
  </si>
  <si>
    <t>High intensity (honey comb)</t>
  </si>
  <si>
    <t>NR</t>
  </si>
  <si>
    <t>Non-reflective</t>
  </si>
  <si>
    <t>Diamond grade (diamond shape)</t>
  </si>
  <si>
    <t>DG</t>
  </si>
  <si>
    <t>BK</t>
  </si>
  <si>
    <t>Brown</t>
  </si>
  <si>
    <t>BU</t>
  </si>
  <si>
    <t>GR</t>
  </si>
  <si>
    <t>Green</t>
  </si>
  <si>
    <t>Orange</t>
  </si>
  <si>
    <t>RE</t>
  </si>
  <si>
    <t>UP</t>
  </si>
  <si>
    <t>WH</t>
  </si>
  <si>
    <t>YE</t>
  </si>
  <si>
    <t>Unpainted</t>
  </si>
  <si>
    <t>PL</t>
  </si>
  <si>
    <t>Plastic</t>
  </si>
  <si>
    <t>ST</t>
  </si>
  <si>
    <t>Steel</t>
  </si>
  <si>
    <t>TI</t>
  </si>
  <si>
    <t>Timber (combination materials)</t>
  </si>
  <si>
    <t xml:space="preserve">    Aluminium</t>
  </si>
  <si>
    <t xml:space="preserve">AL  </t>
  </si>
  <si>
    <t xml:space="preserve">F </t>
  </si>
  <si>
    <t>The sign is framed</t>
  </si>
  <si>
    <t xml:space="preserve"> You are welcome to copy this workbook and distribute it to any user.</t>
  </si>
  <si>
    <t>Urban / Rural</t>
  </si>
  <si>
    <t xml:space="preserve">U </t>
  </si>
  <si>
    <t>Pavement Type</t>
  </si>
  <si>
    <t>S</t>
  </si>
  <si>
    <t>Bridge</t>
  </si>
  <si>
    <t>Structural Asphaltic Concrete</t>
  </si>
  <si>
    <t>Thin Surfaced Flexible</t>
  </si>
  <si>
    <t>Unsealed</t>
  </si>
  <si>
    <t>Code</t>
  </si>
  <si>
    <t>E.S.A.s/lane/day or</t>
  </si>
  <si>
    <t>A.D.T</t>
  </si>
  <si>
    <t>&lt;2</t>
  </si>
  <si>
    <t>2 to 5</t>
  </si>
  <si>
    <t>5 to 20</t>
  </si>
  <si>
    <t xml:space="preserve">20 to 40 </t>
  </si>
  <si>
    <t>40 to 100</t>
  </si>
  <si>
    <t>100 to 200</t>
  </si>
  <si>
    <t>&gt; 200</t>
  </si>
  <si>
    <t>&lt;100</t>
  </si>
  <si>
    <t>100 to 500</t>
  </si>
  <si>
    <t>500 to 2000</t>
  </si>
  <si>
    <t>2000 to 4000</t>
  </si>
  <si>
    <t>4000 to 10000</t>
  </si>
  <si>
    <t>10000 to 20000</t>
  </si>
  <si>
    <t>&gt; 20000</t>
  </si>
  <si>
    <t>Use Category</t>
  </si>
  <si>
    <t>Description</t>
  </si>
  <si>
    <t>1A</t>
  </si>
  <si>
    <t>1B</t>
  </si>
  <si>
    <t>7A</t>
  </si>
  <si>
    <t>7B</t>
  </si>
  <si>
    <t>Unkown</t>
  </si>
  <si>
    <t>Urban Residential</t>
  </si>
  <si>
    <t>Rural Feeder</t>
  </si>
  <si>
    <t>Rural Winter Recreational</t>
  </si>
  <si>
    <t>Rural Summer Recreational</t>
  </si>
  <si>
    <t>Rural Stategic</t>
  </si>
  <si>
    <t>Rural Urban Fringe</t>
  </si>
  <si>
    <t>Urban Other</t>
  </si>
  <si>
    <t>Urban Industrial</t>
  </si>
  <si>
    <t>Urban Commercial</t>
  </si>
  <si>
    <t>Urban Arterial B</t>
  </si>
  <si>
    <t>Urban Arterial A</t>
  </si>
  <si>
    <t>Carriageway Length</t>
  </si>
  <si>
    <t>Carriageway Width</t>
  </si>
  <si>
    <t>Reserve Width</t>
  </si>
  <si>
    <t>Irregular Width Indicator</t>
  </si>
  <si>
    <t>Regular</t>
  </si>
  <si>
    <t>Irregular</t>
  </si>
  <si>
    <t>Number of lanes</t>
  </si>
  <si>
    <t>Lane Width</t>
  </si>
  <si>
    <t>Bus Bays</t>
  </si>
  <si>
    <t>Islands</t>
  </si>
  <si>
    <t>Intersections</t>
  </si>
  <si>
    <t>P</t>
  </si>
  <si>
    <t>Territorial Local Authority</t>
  </si>
  <si>
    <t>AC</t>
  </si>
  <si>
    <t>Asphaltic concrete</t>
  </si>
  <si>
    <t>B/S</t>
  </si>
  <si>
    <t>Bicouche/Sandwich</t>
  </si>
  <si>
    <t>BOLID</t>
  </si>
  <si>
    <t>BOLIDT Polyurethane Mix</t>
  </si>
  <si>
    <t>CONC</t>
  </si>
  <si>
    <t>INBLK</t>
  </si>
  <si>
    <t>Interlocking concrete blocks</t>
  </si>
  <si>
    <t>METAL</t>
  </si>
  <si>
    <t>Metal running course</t>
  </si>
  <si>
    <t>OGEM</t>
  </si>
  <si>
    <t>Open graded emulsion mix</t>
  </si>
  <si>
    <t>Other material type</t>
  </si>
  <si>
    <t>PSEAL</t>
  </si>
  <si>
    <t>Prime and seal</t>
  </si>
  <si>
    <t>RCHIP</t>
  </si>
  <si>
    <t>Red Chip Seal (McCullum)</t>
  </si>
  <si>
    <t>Reseal</t>
  </si>
  <si>
    <t>SLRY</t>
  </si>
  <si>
    <t>Slurry Seal</t>
  </si>
  <si>
    <t>SMA</t>
  </si>
  <si>
    <t>Stone Mastic Asphalt</t>
  </si>
  <si>
    <t>TEXT</t>
  </si>
  <si>
    <t>Texturising Seal</t>
  </si>
  <si>
    <t>VFILL</t>
  </si>
  <si>
    <t>Void fill seal</t>
  </si>
  <si>
    <t>Depth</t>
  </si>
  <si>
    <t>UNKNOWN</t>
  </si>
  <si>
    <t xml:space="preserve"> These have been designed as required by the RAMM database upload system.</t>
  </si>
  <si>
    <t>Refer to Heading comments (red tags) for field information.</t>
  </si>
  <si>
    <t>Source of Aggregate</t>
  </si>
  <si>
    <t>CON</t>
  </si>
  <si>
    <t>Other Contractor</t>
  </si>
  <si>
    <t>FUL</t>
  </si>
  <si>
    <t>FULTON HOGAN</t>
  </si>
  <si>
    <t>Other</t>
  </si>
  <si>
    <t>Specification</t>
  </si>
  <si>
    <t>BP50</t>
  </si>
  <si>
    <t>BP50C</t>
  </si>
  <si>
    <t>BTRN</t>
  </si>
  <si>
    <t>Bitran H</t>
  </si>
  <si>
    <t>C101</t>
  </si>
  <si>
    <t>Chemcolour 101</t>
  </si>
  <si>
    <t>CECA</t>
  </si>
  <si>
    <t>CECA EXP 3747</t>
  </si>
  <si>
    <t>D184</t>
  </si>
  <si>
    <t>Dinaram 184</t>
  </si>
  <si>
    <t>DHBG</t>
  </si>
  <si>
    <t>Diamin HBG</t>
  </si>
  <si>
    <t>DMP2</t>
  </si>
  <si>
    <t>Dope MP-2</t>
  </si>
  <si>
    <t>DMPL</t>
  </si>
  <si>
    <t>Duomeen T(Pastille)</t>
  </si>
  <si>
    <t>DMPS</t>
  </si>
  <si>
    <t>Duomeen T(Paste)</t>
  </si>
  <si>
    <t>DOLB</t>
  </si>
  <si>
    <t>Diamin OLB</t>
  </si>
  <si>
    <t>MGA1</t>
  </si>
  <si>
    <t>Megamine 100</t>
  </si>
  <si>
    <t>MGBA</t>
  </si>
  <si>
    <t>Megamine BA</t>
  </si>
  <si>
    <t>N422</t>
  </si>
  <si>
    <t>Redicote N422</t>
  </si>
  <si>
    <t>N561</t>
  </si>
  <si>
    <t>Redicote N561</t>
  </si>
  <si>
    <t>N606</t>
  </si>
  <si>
    <t>Redicote N606</t>
  </si>
  <si>
    <t>N893</t>
  </si>
  <si>
    <t>Redicote N893</t>
  </si>
  <si>
    <t>P200</t>
  </si>
  <si>
    <t>Polyram L200</t>
  </si>
  <si>
    <t>RDIZ</t>
  </si>
  <si>
    <t>Redicote Z</t>
  </si>
  <si>
    <t>SHTA</t>
  </si>
  <si>
    <t>Shell Tenicon A</t>
  </si>
  <si>
    <t>WTFX</t>
  </si>
  <si>
    <t>Wetfix C</t>
  </si>
  <si>
    <t>INTF</t>
  </si>
  <si>
    <t>Tomah 3000</t>
  </si>
  <si>
    <t>KERO</t>
  </si>
  <si>
    <t>Kerosene</t>
  </si>
  <si>
    <t>Turpentine</t>
  </si>
  <si>
    <t>B180</t>
  </si>
  <si>
    <t>Bitumen 180/200</t>
  </si>
  <si>
    <t>B45</t>
  </si>
  <si>
    <t>Bitumen 45/55</t>
  </si>
  <si>
    <t>B60</t>
  </si>
  <si>
    <t>Bitumen 60/70</t>
  </si>
  <si>
    <t>B80</t>
  </si>
  <si>
    <t>Bitumen 80/100</t>
  </si>
  <si>
    <t>FC</t>
  </si>
  <si>
    <t>340A</t>
  </si>
  <si>
    <t>Flexiphalt 340A</t>
  </si>
  <si>
    <t>AB4</t>
  </si>
  <si>
    <t>Olexobit AB4</t>
  </si>
  <si>
    <t>AX13</t>
  </si>
  <si>
    <t>PMB SBS (FH)</t>
  </si>
  <si>
    <t>AX14</t>
  </si>
  <si>
    <t>Mobilflex</t>
  </si>
  <si>
    <t>AX15</t>
  </si>
  <si>
    <t>PMB SBS (AX14+1%)( FH)</t>
  </si>
  <si>
    <t>B733</t>
  </si>
  <si>
    <t>Laitex SL B-733</t>
  </si>
  <si>
    <t>Fulton Hogan Paveflex</t>
  </si>
  <si>
    <t>NX11</t>
  </si>
  <si>
    <t>Butanol NX 1138</t>
  </si>
  <si>
    <t>NX34</t>
  </si>
  <si>
    <t>Butanol NX 1134</t>
  </si>
  <si>
    <t>NX35</t>
  </si>
  <si>
    <t>Butanol NX 1135</t>
  </si>
  <si>
    <t>NX36</t>
  </si>
  <si>
    <t>Butanol NX 1136</t>
  </si>
  <si>
    <t>NX37</t>
  </si>
  <si>
    <t>Butanol NX 1137</t>
  </si>
  <si>
    <t>NX39</t>
  </si>
  <si>
    <t>Butanol NX 1139</t>
  </si>
  <si>
    <t>NX40</t>
  </si>
  <si>
    <t>Butanol NX 1140</t>
  </si>
  <si>
    <t>PB4</t>
  </si>
  <si>
    <t>Polybutadiene</t>
  </si>
  <si>
    <t>Styrene Butadiene Rubber</t>
  </si>
  <si>
    <t>SBS</t>
  </si>
  <si>
    <t>Styrene Butadiene Styrene</t>
  </si>
  <si>
    <t>SIS</t>
  </si>
  <si>
    <t>Styrene Isoprene Styrene</t>
  </si>
  <si>
    <t>SX51</t>
  </si>
  <si>
    <t>SX71</t>
  </si>
  <si>
    <t>WTBE</t>
  </si>
  <si>
    <t>Wetfix BE</t>
  </si>
  <si>
    <t>D374</t>
  </si>
  <si>
    <t>Dinaram 3747</t>
  </si>
  <si>
    <t>CC59</t>
  </si>
  <si>
    <t>Synthecol CC59LT</t>
  </si>
  <si>
    <t>AG75</t>
  </si>
  <si>
    <t>Aggbind Exp 75</t>
  </si>
  <si>
    <t>E130</t>
  </si>
  <si>
    <t>Emulsion 130/150</t>
  </si>
  <si>
    <t>CCL</t>
  </si>
  <si>
    <t>City Care Ltd.</t>
  </si>
  <si>
    <t>DEW</t>
  </si>
  <si>
    <t>Downer EDI Works Limited</t>
  </si>
  <si>
    <t>HEB</t>
  </si>
  <si>
    <t>HEB Contractors Ltd</t>
  </si>
  <si>
    <t>HIG</t>
  </si>
  <si>
    <t>Higgins</t>
  </si>
  <si>
    <t>HCL</t>
  </si>
  <si>
    <t>Higgins Contractors Ltd.</t>
  </si>
  <si>
    <t>CAPE</t>
  </si>
  <si>
    <t>Capeseal</t>
  </si>
  <si>
    <t>Membrane Seal</t>
  </si>
  <si>
    <t>DISS</t>
  </si>
  <si>
    <t>OFCUL</t>
  </si>
  <si>
    <t>Outfall Culvert</t>
  </si>
  <si>
    <t>SDCUL</t>
  </si>
  <si>
    <t>Side Culvert</t>
  </si>
  <si>
    <t>Waterdrive (hand dug</t>
  </si>
  <si>
    <t>Adopt A Highway</t>
  </si>
  <si>
    <t>BSM</t>
  </si>
  <si>
    <t>Benchmark Site Marker</t>
  </si>
  <si>
    <t>CSM</t>
  </si>
  <si>
    <t>Calibration Site Marker</t>
  </si>
  <si>
    <t>CSS</t>
  </si>
  <si>
    <t>Calibration Site Sign</t>
  </si>
  <si>
    <t>G-AD1</t>
  </si>
  <si>
    <t>G-AD2</t>
  </si>
  <si>
    <t>G-AD3</t>
  </si>
  <si>
    <t>G-AD4</t>
  </si>
  <si>
    <t>G-AD5</t>
  </si>
  <si>
    <t>G-ADN</t>
  </si>
  <si>
    <t>Advance Direction - Street name sign</t>
  </si>
  <si>
    <t>G-ALD1</t>
  </si>
  <si>
    <t>G-ALD2</t>
  </si>
  <si>
    <t>G-CD1</t>
  </si>
  <si>
    <t>G-ID1</t>
  </si>
  <si>
    <t>G-ID1A</t>
  </si>
  <si>
    <t>G-ID2</t>
  </si>
  <si>
    <t>G-ID2A</t>
  </si>
  <si>
    <t>Intersection Direction - with arrow and St. name sign</t>
  </si>
  <si>
    <t>G-ID3</t>
  </si>
  <si>
    <t>G-ID3A</t>
  </si>
  <si>
    <t>Intersection Direction - route marker with St.name sign</t>
  </si>
  <si>
    <t>G-ID4</t>
  </si>
  <si>
    <t>G-ID4A</t>
  </si>
  <si>
    <t>G-ID5</t>
  </si>
  <si>
    <t>G-ID5A</t>
  </si>
  <si>
    <t>G-ID6</t>
  </si>
  <si>
    <t>FINGER BOARD (public amenities)</t>
  </si>
  <si>
    <t>__ SUMMIT "__"m</t>
  </si>
  <si>
    <t>IG18</t>
  </si>
  <si>
    <t>STOCK EFFLUENT DISPOSAL "____"m ON RIGHT</t>
  </si>
  <si>
    <t>IG19</t>
  </si>
  <si>
    <t>STOCK EFFLUENT DISPOSAL with arrow</t>
  </si>
  <si>
    <t>IG20</t>
  </si>
  <si>
    <t>Cyclists - USE LEFT SHOULDER</t>
  </si>
  <si>
    <t>IG21</t>
  </si>
  <si>
    <t>Cyclists - USE RAMP (with arrow)</t>
  </si>
  <si>
    <t>IG22</t>
  </si>
  <si>
    <t>Cyclists - CROSS HERE WITH CARE (with arrow)</t>
  </si>
  <si>
    <t>IG23</t>
  </si>
  <si>
    <t>USE HEADLAMPS IN TUNNEL</t>
  </si>
  <si>
    <t>IG24</t>
  </si>
  <si>
    <t>STOPPING BAY "__" m</t>
  </si>
  <si>
    <t>IG25</t>
  </si>
  <si>
    <t>STOPPING BAY (with arrow)</t>
  </si>
  <si>
    <t>Speedo Test Warning</t>
  </si>
  <si>
    <t>LR-BSN</t>
  </si>
  <si>
    <t>Bridge serial number</t>
  </si>
  <si>
    <t>LR-CSN</t>
  </si>
  <si>
    <t>Culvert Serial Number</t>
  </si>
  <si>
    <t>LR-ERP</t>
  </si>
  <si>
    <t>LR-KMP</t>
  </si>
  <si>
    <t>Kilometre Marker Post</t>
  </si>
  <si>
    <t>LR-RS</t>
  </si>
  <si>
    <t>LR-RSR</t>
  </si>
  <si>
    <t>Ramp Reference Station</t>
  </si>
  <si>
    <t>LR-RSW</t>
  </si>
  <si>
    <t>Roundabout Reference</t>
  </si>
  <si>
    <t>LR-TSN</t>
  </si>
  <si>
    <t>Tunnel Serial Number</t>
  </si>
  <si>
    <t>O-I11</t>
  </si>
  <si>
    <t>O-SR</t>
  </si>
  <si>
    <t>OM</t>
  </si>
  <si>
    <t>Obstruction Marker</t>
  </si>
  <si>
    <t>PN1</t>
  </si>
  <si>
    <t>PW1-3.1</t>
  </si>
  <si>
    <t>SPEED LIMIT AHEAD 10 KM/H</t>
  </si>
  <si>
    <t>PW1-3.2</t>
  </si>
  <si>
    <t>SPEED LIMIT AHEAD 20 KM/H</t>
  </si>
  <si>
    <t>PW1-3.3</t>
  </si>
  <si>
    <t>SPEED LIMIT AHEAD 30 KM/H</t>
  </si>
  <si>
    <t>PW1-3.4</t>
  </si>
  <si>
    <t>SPEED LIMIT AHEAD 40 KM/H</t>
  </si>
  <si>
    <t>PW1-3.5</t>
  </si>
  <si>
    <t>SPEED LIMIT AHEAD 50KM/H</t>
  </si>
  <si>
    <t>PW1-3.6</t>
  </si>
  <si>
    <t>SPEED LIMIT AHEAD 60 KM/H</t>
  </si>
  <si>
    <t>PW1-3.7</t>
  </si>
  <si>
    <t>SPEED LIMIT AHEAD 70 KM/H</t>
  </si>
  <si>
    <t>PW1-3.8</t>
  </si>
  <si>
    <t>SPEED LIMIT AHEAD 80 KM/H</t>
  </si>
  <si>
    <t>PW1-3.9</t>
  </si>
  <si>
    <t>SPEED LIMIT AHEAD 90 KM/H</t>
  </si>
  <si>
    <t>PW43.3</t>
  </si>
  <si>
    <t>Lane Reduction - 2 lanes to 1 lane</t>
  </si>
  <si>
    <t>PW43.4</t>
  </si>
  <si>
    <t>Lane Reduction - 3 lanes to 2 lanes</t>
  </si>
  <si>
    <t>PW4A</t>
  </si>
  <si>
    <t>Merging Traffic - lane gain</t>
  </si>
  <si>
    <t>PW4B</t>
  </si>
  <si>
    <t>Merging Traffic - left and right</t>
  </si>
  <si>
    <t>Railway Level Crossing "Steam Train")</t>
  </si>
  <si>
    <t>PW59</t>
  </si>
  <si>
    <t>Railway Level Crossing "LOOK FOR TRAINS"</t>
  </si>
  <si>
    <t>Advance Warning Traffic Signal - Prepare to Stop</t>
  </si>
  <si>
    <t>Advance Warning Traffic Signal - Hidden Queue</t>
  </si>
  <si>
    <t>Advance Warning Traffic Signal - Queued Vehicles</t>
  </si>
  <si>
    <t>Belisha Beacon Internally Illuminated Globe</t>
  </si>
  <si>
    <t>PW66</t>
  </si>
  <si>
    <t>PW66-15</t>
  </si>
  <si>
    <t>PW66-25</t>
  </si>
  <si>
    <t>PW66-35</t>
  </si>
  <si>
    <t>PW66-45</t>
  </si>
  <si>
    <t>PW66-55</t>
  </si>
  <si>
    <t>PW66-65</t>
  </si>
  <si>
    <t>PW66-75</t>
  </si>
  <si>
    <t>PW66-85</t>
  </si>
  <si>
    <t>PW66-95</t>
  </si>
  <si>
    <t>PW67</t>
  </si>
  <si>
    <t>Chevron Curve Indicator</t>
  </si>
  <si>
    <t>PW68</t>
  </si>
  <si>
    <t>Chevron Board - T Intersections</t>
  </si>
  <si>
    <t>PW69</t>
  </si>
  <si>
    <t>Chevron Board - Roundabouts</t>
  </si>
  <si>
    <t>R7-1</t>
  </si>
  <si>
    <t>Supplementary 'AHEAD'</t>
  </si>
  <si>
    <t>R7-2</t>
  </si>
  <si>
    <t>Supplementary BEGINS</t>
  </si>
  <si>
    <t>R7-3</t>
  </si>
  <si>
    <t>Supplementary ENDS</t>
  </si>
  <si>
    <t>R7-4</t>
  </si>
  <si>
    <t>Supplementary Give Way</t>
  </si>
  <si>
    <t>Speed Limit 50km/h with PN-1</t>
  </si>
  <si>
    <t>Speed Limit 60km/h with PN-1</t>
  </si>
  <si>
    <t>Speed Limit 70km/h with PN-1</t>
  </si>
  <si>
    <t>Speed Limit 80km/h with PN-1</t>
  </si>
  <si>
    <t>RG26A</t>
  </si>
  <si>
    <t>Cycles ONLY</t>
  </si>
  <si>
    <t>RG26B</t>
  </si>
  <si>
    <t>ALL Cycles Must Exit</t>
  </si>
  <si>
    <t>RG26C</t>
  </si>
  <si>
    <t>Shared Path - Pedestrians &amp; Cycles</t>
  </si>
  <si>
    <t>RG26D</t>
  </si>
  <si>
    <t>Shared path - Pedestrians &amp; Cycles (defined positions)</t>
  </si>
  <si>
    <t>Railway Level Crossing Stop On Red Signal</t>
  </si>
  <si>
    <t>Railway Level Crossing Give Way Sign Combination</t>
  </si>
  <si>
    <t>Railway Level Crossing Stop Sign Combination</t>
  </si>
  <si>
    <t>Railway Level Crossing Flashing Light Signal Sign Combi</t>
  </si>
  <si>
    <t>RG34</t>
  </si>
  <si>
    <t>KEEP RIGHT</t>
  </si>
  <si>
    <t>"__________" TRAFFIC (RG6 supplementary)</t>
  </si>
  <si>
    <t>RG6R</t>
  </si>
  <si>
    <t>Roundabout Give Way</t>
  </si>
  <si>
    <t>RM1</t>
  </si>
  <si>
    <t>Route Marker - single numeral</t>
  </si>
  <si>
    <t>RM2</t>
  </si>
  <si>
    <t>Route Marker - double numberal</t>
  </si>
  <si>
    <t>RM3</t>
  </si>
  <si>
    <t>RM4</t>
  </si>
  <si>
    <t>RP1</t>
  </si>
  <si>
    <t>No Stopping</t>
  </si>
  <si>
    <t>RP11</t>
  </si>
  <si>
    <t>Zone Parking Notification</t>
  </si>
  <si>
    <t>RP12</t>
  </si>
  <si>
    <t>Repeater Zone Parking</t>
  </si>
  <si>
    <t>RP3.3</t>
  </si>
  <si>
    <t>ENDS (RP3 RP3.1 Supplementary)</t>
  </si>
  <si>
    <t>MON-FRI (RP3 RP3.1 Clearway Supplementary)</t>
  </si>
  <si>
    <t>RP6.1</t>
  </si>
  <si>
    <t>Loading Zone - GOODS VEHICLES ONLY (Supplementary)</t>
  </si>
  <si>
    <t>SDM</t>
  </si>
  <si>
    <t>Subsoil Drain Marker</t>
  </si>
  <si>
    <t>SN1</t>
  </si>
  <si>
    <t>Street Name Sign (white on blue)</t>
  </si>
  <si>
    <t>Position sign - One line description with chevron</t>
  </si>
  <si>
    <t>TW2.1</t>
  </si>
  <si>
    <t>Other Hazard - Flooding</t>
  </si>
  <si>
    <t>TW20</t>
  </si>
  <si>
    <t>Road closed</t>
  </si>
  <si>
    <t>TW4.1</t>
  </si>
  <si>
    <t>Slippery Surface - Ice/Grit</t>
  </si>
  <si>
    <t>TW6</t>
  </si>
  <si>
    <t>Intersection Direction - "Fingerboard" Street Name</t>
  </si>
  <si>
    <t>G-PN1</t>
  </si>
  <si>
    <t xml:space="preserve">	Place Name	</t>
  </si>
  <si>
    <t>G-PN2</t>
  </si>
  <si>
    <t xml:space="preserve">	Threshold Sign - Place Name + Speed Limit	</t>
  </si>
  <si>
    <t>G-RM1</t>
  </si>
  <si>
    <t xml:space="preserve">	Route Marker - Single numeral	</t>
  </si>
  <si>
    <t>G-RM2</t>
  </si>
  <si>
    <t xml:space="preserve">	Route Marker - Double numeral	</t>
  </si>
  <si>
    <t>G-RM3</t>
  </si>
  <si>
    <t xml:space="preserve">	Route BEGINS	</t>
  </si>
  <si>
    <t>G-RM4</t>
  </si>
  <si>
    <t xml:space="preserve">	Route ENDS	</t>
  </si>
  <si>
    <t>G-SN1</t>
  </si>
  <si>
    <t xml:space="preserve">	Street Name Sign (white on blue)	</t>
  </si>
  <si>
    <t xml:space="preserve">	Hazard Marker	</t>
  </si>
  <si>
    <t xml:space="preserve">	Bridge End Marker	</t>
  </si>
  <si>
    <t>H08</t>
  </si>
  <si>
    <t xml:space="preserve">	Crash Cushion Hazard Marker	</t>
  </si>
  <si>
    <t xml:space="preserve">	NO EXIT	</t>
  </si>
  <si>
    <t xml:space="preserve">	TURN LEFT AT ANY TIME WITH CARE	</t>
  </si>
  <si>
    <t xml:space="preserve">	BELLS OFF (Railway level crossing)	</t>
  </si>
  <si>
    <t xml:space="preserve">	"HEAVY TRAFFIC BY PASS ""__"" m"	</t>
  </si>
  <si>
    <t>COUTTS ISL</t>
  </si>
  <si>
    <t>GREYWACKE</t>
  </si>
  <si>
    <t>HAREWOOD</t>
  </si>
  <si>
    <t>HASKETTS</t>
  </si>
  <si>
    <t>HOBSONS</t>
  </si>
  <si>
    <t>ISAACS PIT</t>
  </si>
  <si>
    <t>KB QUARRIES</t>
  </si>
  <si>
    <t>LOCAL</t>
  </si>
  <si>
    <t>MINERS RD</t>
  </si>
  <si>
    <t>POUND RD</t>
  </si>
  <si>
    <t>RAKAIA RIVER</t>
  </si>
  <si>
    <t>YALDHURST PIT</t>
  </si>
  <si>
    <t>polymer_mod_pcnt</t>
  </si>
  <si>
    <t>elastic_recovery</t>
  </si>
  <si>
    <t>softening_point</t>
  </si>
  <si>
    <t>Steel Driven Post</t>
  </si>
  <si>
    <t>Timber posts 1 metre intervals</t>
  </si>
  <si>
    <t>MC</t>
  </si>
  <si>
    <t>M23 Compliant</t>
  </si>
  <si>
    <t>TE</t>
  </si>
  <si>
    <t>BN</t>
  </si>
  <si>
    <t>BP</t>
  </si>
  <si>
    <t>CE</t>
  </si>
  <si>
    <t>FB</t>
  </si>
  <si>
    <t>Regent</t>
  </si>
  <si>
    <t>TRACC</t>
  </si>
  <si>
    <t>TR Attenuating Crash Cushion</t>
  </si>
  <si>
    <t>Texas Twist</t>
  </si>
  <si>
    <t>X350</t>
  </si>
  <si>
    <t>Armorflex X 350</t>
  </si>
  <si>
    <t>Update</t>
  </si>
  <si>
    <t>Covered Kerb &amp; Dish (Concrete)</t>
  </si>
  <si>
    <t>KDCC</t>
  </si>
  <si>
    <t>Mountable Kerb Only</t>
  </si>
  <si>
    <t>KCF</t>
  </si>
  <si>
    <t>Edge Kerb (Conc) - Flush with road</t>
  </si>
  <si>
    <t>BLOCK</t>
  </si>
  <si>
    <t>BRICK</t>
  </si>
  <si>
    <t>BRONZ</t>
  </si>
  <si>
    <t>CAST</t>
  </si>
  <si>
    <t>CONGS</t>
  </si>
  <si>
    <t>CONST</t>
  </si>
  <si>
    <t>FIBRE</t>
  </si>
  <si>
    <t>GLASS</t>
  </si>
  <si>
    <t>RUBBR</t>
  </si>
  <si>
    <t>MARBL</t>
  </si>
  <si>
    <t>PCS</t>
  </si>
  <si>
    <t>TIMBR</t>
  </si>
  <si>
    <t>GRANT</t>
  </si>
  <si>
    <t>Block</t>
  </si>
  <si>
    <t>Brick</t>
  </si>
  <si>
    <t>Bronze</t>
  </si>
  <si>
    <t>Cast Iron - Decorative</t>
  </si>
  <si>
    <t>Concrete and Galvanised Steel</t>
  </si>
  <si>
    <t>Concrete and Steel</t>
  </si>
  <si>
    <t>Glass</t>
  </si>
  <si>
    <t>Fibreglass</t>
  </si>
  <si>
    <t>Granite</t>
  </si>
  <si>
    <t>Powder Coated Steel</t>
  </si>
  <si>
    <t>Timber</t>
  </si>
  <si>
    <t>CONCR</t>
  </si>
  <si>
    <t>REFCO</t>
  </si>
  <si>
    <t>FACE</t>
  </si>
  <si>
    <t>NET</t>
  </si>
  <si>
    <t>CRIB</t>
  </si>
  <si>
    <t>P&amp;PL</t>
  </si>
  <si>
    <t>TEMP</t>
  </si>
  <si>
    <t>Concrete Crib</t>
  </si>
  <si>
    <t>Reinforced Concrete</t>
  </si>
  <si>
    <t>Netting</t>
  </si>
  <si>
    <t>Crib</t>
  </si>
  <si>
    <t>Post and Panel</t>
  </si>
  <si>
    <t>Temporary</t>
  </si>
  <si>
    <t>Foundation</t>
  </si>
  <si>
    <t>Foundation Type</t>
  </si>
  <si>
    <t>PILTB</t>
  </si>
  <si>
    <t>FTB</t>
  </si>
  <si>
    <t>UNT</t>
  </si>
  <si>
    <t>ANC</t>
  </si>
  <si>
    <t>Piled Foundation</t>
  </si>
  <si>
    <t>Cantilever Tied Back</t>
  </si>
  <si>
    <t>Footing Tied Back</t>
  </si>
  <si>
    <t>Unknown Tied Back</t>
  </si>
  <si>
    <t>Footing</t>
  </si>
  <si>
    <t>Piled Tied Back</t>
  </si>
  <si>
    <t>Thermoplastic</t>
  </si>
  <si>
    <t>Red Street Bond</t>
  </si>
  <si>
    <t>Red Designer Pavement</t>
  </si>
  <si>
    <t>Red Asphalt</t>
  </si>
  <si>
    <t>DR</t>
  </si>
  <si>
    <t>Damar Industries Ltd</t>
  </si>
  <si>
    <t>Road Name</t>
  </si>
  <si>
    <t>Dished Channel (Asphalt)</t>
  </si>
  <si>
    <t>Application rate</t>
  </si>
  <si>
    <t>Chip Source</t>
  </si>
  <si>
    <t>loc_house_start</t>
  </si>
  <si>
    <t>ret_wall_fnd</t>
  </si>
  <si>
    <t>Multi_sectional</t>
  </si>
  <si>
    <t>Minor Struct Present</t>
  </si>
  <si>
    <t>Facing (Non- Structural)</t>
  </si>
  <si>
    <t>MODB</t>
  </si>
  <si>
    <t>MODULAR BLOCK</t>
  </si>
  <si>
    <t>CAN</t>
  </si>
  <si>
    <t>FT</t>
  </si>
  <si>
    <t>Marble</t>
  </si>
  <si>
    <t>PLAS</t>
  </si>
  <si>
    <t>High Density Rubber</t>
  </si>
  <si>
    <t>Pavement Material</t>
  </si>
  <si>
    <t>Default Size</t>
  </si>
  <si>
    <t>Default Minimum</t>
  </si>
  <si>
    <t>Default Maximum</t>
  </si>
  <si>
    <t>Stabilised all passing 20MM Sieve</t>
  </si>
  <si>
    <t>Stabilised all passing 40mm sieve</t>
  </si>
  <si>
    <t>Stabilised all passing 65mm sieve</t>
  </si>
  <si>
    <t>NZTA M4 Specification</t>
  </si>
  <si>
    <t>CITY CARE</t>
  </si>
  <si>
    <t>COUTTS IS</t>
  </si>
  <si>
    <t>DAKS</t>
  </si>
  <si>
    <t>FULTON H</t>
  </si>
  <si>
    <t>ISAAC CONS</t>
  </si>
  <si>
    <t>BEDROCK</t>
  </si>
  <si>
    <t>Stabilising Agent</t>
  </si>
  <si>
    <t>BITUMEN</t>
  </si>
  <si>
    <t>CEMENT</t>
  </si>
  <si>
    <t>CEMENT/LIME</t>
  </si>
  <si>
    <t>LIME/BITUMEN</t>
  </si>
  <si>
    <t>Start_m</t>
  </si>
  <si>
    <t>End_m</t>
  </si>
  <si>
    <t>BOLLRD</t>
  </si>
  <si>
    <t>Bollard</t>
  </si>
  <si>
    <t>CYCSTD</t>
  </si>
  <si>
    <t>Fence</t>
  </si>
  <si>
    <t>FOUNTN</t>
  </si>
  <si>
    <t>Fountain</t>
  </si>
  <si>
    <t>PAVER</t>
  </si>
  <si>
    <t>Paver</t>
  </si>
  <si>
    <t>RBIN</t>
  </si>
  <si>
    <t>Rubbish Bin</t>
  </si>
  <si>
    <t>SEAT</t>
  </si>
  <si>
    <t>Seat</t>
  </si>
  <si>
    <t>SHELTR</t>
  </si>
  <si>
    <t>Bus/Tram Shelter</t>
  </si>
  <si>
    <t>WHEEL</t>
  </si>
  <si>
    <t>Wheel Stop</t>
  </si>
  <si>
    <t>Subtype</t>
  </si>
  <si>
    <t>A_TYP</t>
  </si>
  <si>
    <t>Standard A Type</t>
  </si>
  <si>
    <t>B_TYP</t>
  </si>
  <si>
    <t>Standard B Type</t>
  </si>
  <si>
    <t>C_TYP</t>
  </si>
  <si>
    <t>Non Standard C Type</t>
  </si>
  <si>
    <t>DBLE</t>
  </si>
  <si>
    <t>Double</t>
  </si>
  <si>
    <t>SNGLE</t>
  </si>
  <si>
    <t>Single</t>
  </si>
  <si>
    <t>ADSTD</t>
  </si>
  <si>
    <t>Advertising Standard</t>
  </si>
  <si>
    <t>ADSTF</t>
  </si>
  <si>
    <t>Adshell Design without Adv</t>
  </si>
  <si>
    <t>A Type</t>
  </si>
  <si>
    <t>B Type</t>
  </si>
  <si>
    <t>C Type</t>
  </si>
  <si>
    <t>D_TYP</t>
  </si>
  <si>
    <t>D Type</t>
  </si>
  <si>
    <t>E1TYP</t>
  </si>
  <si>
    <t>E 1 Type</t>
  </si>
  <si>
    <t>E2STY</t>
  </si>
  <si>
    <t>Small E2 Type</t>
  </si>
  <si>
    <t>E2TYP</t>
  </si>
  <si>
    <t>E2 Type</t>
  </si>
  <si>
    <t>F_TYP</t>
  </si>
  <si>
    <t>Adshell design owned by CCC</t>
  </si>
  <si>
    <t>Long glass</t>
  </si>
  <si>
    <t>NEW</t>
  </si>
  <si>
    <t>Very new</t>
  </si>
  <si>
    <t>OLD</t>
  </si>
  <si>
    <t>Old small sides, narrow window</t>
  </si>
  <si>
    <t>SPECL</t>
  </si>
  <si>
    <t>Special</t>
  </si>
  <si>
    <t>STD</t>
  </si>
  <si>
    <t>Standard with sides</t>
  </si>
  <si>
    <t>TYPE</t>
  </si>
  <si>
    <t>Hot Chilly (red)</t>
  </si>
  <si>
    <t>YW</t>
  </si>
  <si>
    <t>Bull nose</t>
  </si>
  <si>
    <t>Bridge Plate</t>
  </si>
  <si>
    <t>Railing Material</t>
  </si>
  <si>
    <t>Railing Type</t>
  </si>
  <si>
    <t>Cable</t>
  </si>
  <si>
    <t>CABLE</t>
  </si>
  <si>
    <t>New Jersey Barrier</t>
  </si>
  <si>
    <t>NJBAR</t>
  </si>
  <si>
    <t>SAL</t>
  </si>
  <si>
    <t>Steel or Aluminium</t>
  </si>
  <si>
    <t>Steel Channel</t>
  </si>
  <si>
    <t>SCHAN</t>
  </si>
  <si>
    <t>STEAL</t>
  </si>
  <si>
    <t>STETR</t>
  </si>
  <si>
    <t>Steel Post and Timber Rails</t>
  </si>
  <si>
    <t>STM</t>
  </si>
  <si>
    <t>Steel Tube &amp; Wire Mesh Netting</t>
  </si>
  <si>
    <t>Steel Tube and Post barrier</t>
  </si>
  <si>
    <t>TPR</t>
  </si>
  <si>
    <t>Timber Post &amp; Rail</t>
  </si>
  <si>
    <t>TPST</t>
  </si>
  <si>
    <t>Timber Post and Steel Tube</t>
  </si>
  <si>
    <t>Attachments</t>
  </si>
  <si>
    <t>Retaining_wall_id</t>
  </si>
  <si>
    <t>Drainage_id</t>
  </si>
  <si>
    <t>culv_Number</t>
  </si>
  <si>
    <t>Construct_Date</t>
  </si>
  <si>
    <t>HL</t>
  </si>
  <si>
    <t>Helcore(Humes)</t>
  </si>
  <si>
    <t>Willow Saplings/logs</t>
  </si>
  <si>
    <t>Dissipator</t>
  </si>
  <si>
    <t>DSUMP</t>
  </si>
  <si>
    <t>Double Sump</t>
  </si>
  <si>
    <t>ECAP</t>
  </si>
  <si>
    <t>End Cap</t>
  </si>
  <si>
    <t>FVALV</t>
  </si>
  <si>
    <t>Flap Valve</t>
  </si>
  <si>
    <t>HWALL</t>
  </si>
  <si>
    <t>Head Wall</t>
  </si>
  <si>
    <t>Manhole</t>
  </si>
  <si>
    <t>PIPE</t>
  </si>
  <si>
    <t>Small Culvets Dia 600mm or Less</t>
  </si>
  <si>
    <t>SPR</t>
  </si>
  <si>
    <t>Spring</t>
  </si>
  <si>
    <t>SRSS</t>
  </si>
  <si>
    <t>Single Rectangular Sump Small</t>
  </si>
  <si>
    <t>SSSS</t>
  </si>
  <si>
    <t>Single Square Sump Small</t>
  </si>
  <si>
    <t>SSUMP</t>
  </si>
  <si>
    <t>Single Sump</t>
  </si>
  <si>
    <t>STR</t>
  </si>
  <si>
    <t>Structure</t>
  </si>
  <si>
    <t>STRAP</t>
  </si>
  <si>
    <t>Silt Trap</t>
  </si>
  <si>
    <t>SUMP</t>
  </si>
  <si>
    <t>Sump</t>
  </si>
  <si>
    <t>SUMPD</t>
  </si>
  <si>
    <t>Dome Sump</t>
  </si>
  <si>
    <t>TSUMP</t>
  </si>
  <si>
    <t>Triple Sump</t>
  </si>
  <si>
    <t>Overlay_Depth</t>
  </si>
  <si>
    <t>footpath_surf_Mat</t>
  </si>
  <si>
    <t>construct_date</t>
  </si>
  <si>
    <t>Position</t>
  </si>
  <si>
    <t>AB</t>
  </si>
  <si>
    <t>Asphaltic concrete (black)</t>
  </si>
  <si>
    <t>AR</t>
  </si>
  <si>
    <t>Asphaltic concrete (red)</t>
  </si>
  <si>
    <t>CB</t>
  </si>
  <si>
    <t>Concrete (black)</t>
  </si>
  <si>
    <t>Concrete (red)</t>
  </si>
  <si>
    <t>IB</t>
  </si>
  <si>
    <t>Interlocking blocks</t>
  </si>
  <si>
    <t>Seal</t>
  </si>
  <si>
    <t>SL</t>
  </si>
  <si>
    <t>W</t>
  </si>
  <si>
    <t>Boundary</t>
  </si>
  <si>
    <t>Accessway (Ends away from road)</t>
  </si>
  <si>
    <t>J</t>
  </si>
  <si>
    <t>Accessway (Joins another road)</t>
  </si>
  <si>
    <t>K</t>
  </si>
  <si>
    <t>Kerb</t>
  </si>
  <si>
    <t>Loop Footpath</t>
  </si>
  <si>
    <t>Middle</t>
  </si>
  <si>
    <t>Whole Width</t>
  </si>
  <si>
    <t>Footpath Position</t>
  </si>
  <si>
    <t>BLAKESTONE</t>
  </si>
  <si>
    <t>WINSTONES</t>
  </si>
  <si>
    <t>CEMENT/BITUMEN</t>
  </si>
  <si>
    <t>Post Type</t>
  </si>
  <si>
    <t>Asset ID</t>
  </si>
  <si>
    <t>Yes with grating</t>
  </si>
  <si>
    <t>Post Material</t>
  </si>
  <si>
    <t>PA</t>
  </si>
  <si>
    <t>SA</t>
  </si>
  <si>
    <t>SU</t>
  </si>
  <si>
    <t>Gantry</t>
  </si>
  <si>
    <t>Parasite</t>
  </si>
  <si>
    <t>Standalone</t>
  </si>
  <si>
    <t>Supported</t>
  </si>
  <si>
    <t>Post Shape</t>
  </si>
  <si>
    <t>Bracket Type</t>
  </si>
  <si>
    <t>Rectangular</t>
  </si>
  <si>
    <t>RO</t>
  </si>
  <si>
    <t>Round</t>
  </si>
  <si>
    <t>SQ</t>
  </si>
  <si>
    <t>Square</t>
  </si>
  <si>
    <t>sign_bracket_desc</t>
  </si>
  <si>
    <t>EM</t>
  </si>
  <si>
    <t>RSL Edge Mount brackets</t>
  </si>
  <si>
    <t>OT</t>
  </si>
  <si>
    <t>RTL Street name bracket</t>
  </si>
  <si>
    <t>SB</t>
  </si>
  <si>
    <t>Signfix street name bracket</t>
  </si>
  <si>
    <t>Signfix channel + brackets</t>
  </si>
  <si>
    <t>T1</t>
  </si>
  <si>
    <t>RTL TD1 63mm</t>
  </si>
  <si>
    <t>T2</t>
  </si>
  <si>
    <t>RTL TD2 63mm</t>
  </si>
  <si>
    <t>Adjustment</t>
  </si>
  <si>
    <t>Reason</t>
  </si>
  <si>
    <t>Northing</t>
  </si>
  <si>
    <t>Easting</t>
  </si>
  <si>
    <t>Area</t>
  </si>
  <si>
    <t>Northing (End)</t>
  </si>
  <si>
    <t>Easting (End)</t>
  </si>
  <si>
    <t>GPS Date</t>
  </si>
  <si>
    <t>Landscape Area</t>
  </si>
  <si>
    <t>Berm Type</t>
  </si>
  <si>
    <t>Plant Cover</t>
  </si>
  <si>
    <t>Trees</t>
  </si>
  <si>
    <t>GPS Organisation</t>
  </si>
  <si>
    <t>Maintenance Date</t>
  </si>
  <si>
    <t>Maintenance Cycle</t>
  </si>
  <si>
    <t>Level</t>
  </si>
  <si>
    <t>Grass</t>
  </si>
  <si>
    <t>LEVEL</t>
  </si>
  <si>
    <t>BANKS</t>
  </si>
  <si>
    <t>Banks</t>
  </si>
  <si>
    <t xml:space="preserve">GS </t>
  </si>
  <si>
    <t>Grass, Shrubs</t>
  </si>
  <si>
    <t>GC</t>
  </si>
  <si>
    <t>Grass, Cover</t>
  </si>
  <si>
    <t>GCS</t>
  </si>
  <si>
    <t>Grass, Cover, shrubs</t>
  </si>
  <si>
    <t>GF</t>
  </si>
  <si>
    <t>Grass, Flower</t>
  </si>
  <si>
    <t>Grass, Flower, Shrubs, Cover</t>
  </si>
  <si>
    <t>Cover</t>
  </si>
  <si>
    <t>CS</t>
  </si>
  <si>
    <t>Cover, Shrubs</t>
  </si>
  <si>
    <t>Plants</t>
  </si>
  <si>
    <t>F</t>
  </si>
  <si>
    <t>Flowers</t>
  </si>
  <si>
    <t>Flower, Cover</t>
  </si>
  <si>
    <t>FCS</t>
  </si>
  <si>
    <t>Flowers, Cover, Shrubs</t>
  </si>
  <si>
    <t>SWC_ID</t>
  </si>
  <si>
    <t>Footpath_ID</t>
  </si>
  <si>
    <t>Berm_Id</t>
  </si>
  <si>
    <t>Road Id</t>
  </si>
  <si>
    <t>Start m</t>
  </si>
  <si>
    <t>End m</t>
  </si>
  <si>
    <t>height_m_min</t>
  </si>
  <si>
    <t>height_m_max</t>
  </si>
  <si>
    <t xml:space="preserve"> Welcome to the  RAMM Data entry format for RAMM version 1.0</t>
  </si>
  <si>
    <t xml:space="preserve"> Project</t>
  </si>
  <si>
    <t>Project</t>
  </si>
  <si>
    <t>Please contact CCC for current RAMM data.</t>
  </si>
  <si>
    <t>RAMM TEMPLATE FOR ROAD LIGHTING DATA CAPTURE</t>
  </si>
  <si>
    <t>Pole/Location Data</t>
  </si>
  <si>
    <t>Bracket Data</t>
  </si>
  <si>
    <t>Light Data</t>
  </si>
  <si>
    <t>Lumianire Controller (LC)</t>
  </si>
  <si>
    <t>Field Name</t>
  </si>
  <si>
    <t>pole_id</t>
  </si>
  <si>
    <t>pole_no</t>
  </si>
  <si>
    <t xml:space="preserve"> road_id</t>
  </si>
  <si>
    <t>road_name</t>
  </si>
  <si>
    <t>pole_material</t>
  </si>
  <si>
    <t>pole_shape</t>
  </si>
  <si>
    <t>pole_make</t>
  </si>
  <si>
    <t>pole_type</t>
  </si>
  <si>
    <t>pole_mount</t>
  </si>
  <si>
    <t>pole_purpose</t>
  </si>
  <si>
    <t>earthing_type</t>
  </si>
  <si>
    <t>pole owner</t>
  </si>
  <si>
    <t>coating</t>
  </si>
  <si>
    <t>pole_install_date</t>
  </si>
  <si>
    <t>pole_replace_date</t>
  </si>
  <si>
    <t>pole_replace_reason</t>
  </si>
  <si>
    <t>pole_control</t>
  </si>
  <si>
    <t>use_height</t>
  </si>
  <si>
    <t>pole_attachment</t>
  </si>
  <si>
    <t>power_company</t>
  </si>
  <si>
    <t>date_tightened</t>
  </si>
  <si>
    <t>sl_cable_asset_owner</t>
  </si>
  <si>
    <t>gps_date</t>
  </si>
  <si>
    <t>gps_method_id</t>
  </si>
  <si>
    <t>GPS_by</t>
  </si>
  <si>
    <t>bracket_id</t>
  </si>
  <si>
    <t>bracket_type</t>
  </si>
  <si>
    <t>bracket_angle</t>
  </si>
  <si>
    <t>bracket_height</t>
  </si>
  <si>
    <t>height_ind</t>
  </si>
  <si>
    <t>outreach</t>
  </si>
  <si>
    <t>install_date</t>
  </si>
  <si>
    <t>replace_date</t>
  </si>
  <si>
    <t>replace_reason</t>
  </si>
  <si>
    <t>light_id</t>
  </si>
  <si>
    <t>light_make</t>
  </si>
  <si>
    <t>light_model</t>
  </si>
  <si>
    <t>light_install_date</t>
  </si>
  <si>
    <t>light_replace_date</t>
  </si>
  <si>
    <t>light_replace_reason</t>
  </si>
  <si>
    <t>light_last_tested</t>
  </si>
  <si>
    <t>OPTIC</t>
  </si>
  <si>
    <t>lamp_make</t>
  </si>
  <si>
    <t>lamp_model</t>
  </si>
  <si>
    <t>light_tilt</t>
  </si>
  <si>
    <t>supply_point</t>
  </si>
  <si>
    <t>lamp_wattage</t>
  </si>
  <si>
    <t>gear_make</t>
  </si>
  <si>
    <t>gear_model</t>
  </si>
  <si>
    <t>gear_ wattage</t>
  </si>
  <si>
    <t>gear_install_date</t>
  </si>
  <si>
    <t>gear_replace_date</t>
  </si>
  <si>
    <t>gear_replace_reason</t>
  </si>
  <si>
    <t>NUMBER OF LEDS</t>
  </si>
  <si>
    <t>LIGHT COLOUR TEMPERATURE</t>
  </si>
  <si>
    <t>light_waranty_period</t>
  </si>
  <si>
    <t>light_owner</t>
  </si>
  <si>
    <t>lamp_install_date</t>
  </si>
  <si>
    <t>lamp_replace_date</t>
  </si>
  <si>
    <t>lamp_replace_reason</t>
  </si>
  <si>
    <t>LC TYPE</t>
  </si>
  <si>
    <t xml:space="preserve">LC Model 
</t>
  </si>
  <si>
    <t xml:space="preserve">MAC ID
</t>
  </si>
  <si>
    <t>LC WARRANTY PERIOD</t>
  </si>
  <si>
    <t xml:space="preserve">LC INSTALL DATE
</t>
  </si>
  <si>
    <t>LC REPLACE DATE</t>
  </si>
  <si>
    <t>LC REPLACE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</si>
</sst>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000"/>
    <numFmt numFmtId="166" formatCode="00000"/>
    <numFmt numFmtId="167" formatCode="d\-mmm\-yyyy"/>
    <numFmt numFmtId="168" formatCode="d/mmm/yyyy"/>
    <numFmt numFmtId="169" formatCode="dd\-mm\-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8"/>
      <color indexed="12"/>
      <name val="MS Sans Serif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2"/>
      <color indexed="8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5" fillId="3" borderId="0" xfId="0" applyFont="1" applyFill="1"/>
    <xf numFmtId="0" fontId="3" fillId="0" borderId="0" xfId="0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5" fontId="3" fillId="4" borderId="1" xfId="0" applyNumberFormat="1" applyFont="1" applyFill="1" applyBorder="1" applyAlignment="1" applyProtection="1">
      <alignment horizontal="center" vertical="center"/>
    </xf>
    <xf numFmtId="165" fontId="3" fillId="4" borderId="0" xfId="0" applyNumberFormat="1" applyFont="1" applyFill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1" fontId="3" fillId="4" borderId="0" xfId="0" applyNumberFormat="1" applyFont="1" applyFill="1" applyBorder="1" applyAlignment="1" applyProtection="1">
      <alignment horizontal="center"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15" fontId="3" fillId="4" borderId="0" xfId="0" applyNumberFormat="1" applyFont="1" applyFill="1" applyBorder="1" applyAlignment="1" applyProtection="1">
      <alignment horizontal="center" vertical="center"/>
    </xf>
    <xf numFmtId="165" fontId="3" fillId="4" borderId="0" xfId="0" applyNumberFormat="1" applyFont="1" applyFill="1" applyBorder="1" applyAlignment="1" applyProtection="1">
      <alignment horizontal="center" vertical="center"/>
    </xf>
    <xf numFmtId="166" fontId="3" fillId="4" borderId="0" xfId="0" applyNumberFormat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165" fontId="3" fillId="4" borderId="8" xfId="0" applyNumberFormat="1" applyFont="1" applyFill="1" applyBorder="1" applyAlignment="1" applyProtection="1">
      <alignment horizontal="center" vertical="center"/>
    </xf>
    <xf numFmtId="166" fontId="3" fillId="4" borderId="8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164" fontId="3" fillId="4" borderId="8" xfId="0" applyNumberFormat="1" applyFont="1" applyFill="1" applyBorder="1" applyAlignment="1" applyProtection="1">
      <alignment horizontal="center" vertical="center"/>
    </xf>
    <xf numFmtId="15" fontId="3" fillId="4" borderId="8" xfId="0" applyNumberFormat="1" applyFont="1" applyFill="1" applyBorder="1" applyAlignment="1" applyProtection="1">
      <alignment horizontal="center" vertical="center"/>
    </xf>
    <xf numFmtId="15" fontId="3" fillId="4" borderId="11" xfId="0" applyNumberFormat="1" applyFont="1" applyFill="1" applyBorder="1" applyAlignment="1" applyProtection="1">
      <alignment horizontal="center" vertical="center"/>
    </xf>
    <xf numFmtId="1" fontId="3" fillId="4" borderId="12" xfId="0" applyNumberFormat="1" applyFont="1" applyFill="1" applyBorder="1" applyAlignment="1" applyProtection="1">
      <alignment horizontal="center" vertical="center"/>
    </xf>
    <xf numFmtId="1" fontId="3" fillId="4" borderId="13" xfId="0" applyNumberFormat="1" applyFont="1" applyFill="1" applyBorder="1" applyAlignment="1" applyProtection="1">
      <alignment horizontal="center" vertical="center"/>
    </xf>
    <xf numFmtId="49" fontId="3" fillId="4" borderId="11" xfId="0" applyNumberFormat="1" applyFont="1" applyFill="1" applyBorder="1" applyAlignment="1" applyProtection="1">
      <alignment horizontal="center" vertical="center"/>
    </xf>
    <xf numFmtId="15" fontId="3" fillId="4" borderId="14" xfId="0" applyNumberFormat="1" applyFont="1" applyFill="1" applyBorder="1" applyAlignment="1" applyProtection="1">
      <alignment horizontal="center" vertical="center"/>
    </xf>
    <xf numFmtId="1" fontId="3" fillId="4" borderId="11" xfId="0" applyNumberFormat="1" applyFont="1" applyFill="1" applyBorder="1" applyAlignment="1" applyProtection="1">
      <alignment horizontal="center" vertical="center"/>
    </xf>
    <xf numFmtId="49" fontId="3" fillId="4" borderId="12" xfId="0" applyNumberFormat="1" applyFont="1" applyFill="1" applyBorder="1" applyAlignment="1" applyProtection="1">
      <alignment horizontal="center" vertical="center"/>
    </xf>
    <xf numFmtId="49" fontId="3" fillId="4" borderId="13" xfId="0" applyNumberFormat="1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 applyProtection="1">
      <alignment horizontal="center" vertical="center"/>
    </xf>
    <xf numFmtId="49" fontId="3" fillId="4" borderId="15" xfId="0" applyNumberFormat="1" applyFont="1" applyFill="1" applyBorder="1" applyAlignment="1" applyProtection="1">
      <alignment horizontal="center" vertical="center"/>
    </xf>
    <xf numFmtId="49" fontId="3" fillId="4" borderId="16" xfId="0" applyNumberFormat="1" applyFont="1" applyFill="1" applyBorder="1" applyAlignment="1" applyProtection="1">
      <alignment horizontal="center" vertical="center"/>
    </xf>
    <xf numFmtId="1" fontId="3" fillId="4" borderId="17" xfId="0" applyNumberFormat="1" applyFont="1" applyFill="1" applyBorder="1" applyAlignment="1" applyProtection="1">
      <alignment horizontal="center" vertical="center"/>
    </xf>
    <xf numFmtId="15" fontId="3" fillId="4" borderId="18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</xf>
    <xf numFmtId="15" fontId="3" fillId="4" borderId="17" xfId="0" applyNumberFormat="1" applyFont="1" applyFill="1" applyBorder="1" applyAlignment="1" applyProtection="1">
      <alignment horizontal="center" vertical="center"/>
    </xf>
    <xf numFmtId="15" fontId="3" fillId="4" borderId="1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5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 textRotation="39"/>
    </xf>
    <xf numFmtId="0" fontId="4" fillId="4" borderId="17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5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 textRotation="39"/>
    </xf>
    <xf numFmtId="0" fontId="0" fillId="5" borderId="0" xfId="0" applyFill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5" fillId="3" borderId="0" xfId="0" applyNumberFormat="1" applyFont="1" applyFill="1" applyAlignment="1" applyProtection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5" fontId="10" fillId="3" borderId="0" xfId="0" applyNumberFormat="1" applyFont="1" applyFill="1" applyAlignment="1" applyProtection="1">
      <alignment horizontal="center" vertical="center"/>
    </xf>
    <xf numFmtId="1" fontId="5" fillId="3" borderId="0" xfId="0" applyNumberFormat="1" applyFont="1" applyFill="1" applyBorder="1" applyAlignment="1" applyProtection="1">
      <alignment horizontal="center" vertical="center"/>
    </xf>
    <xf numFmtId="1" fontId="5" fillId="6" borderId="0" xfId="0" applyNumberFormat="1" applyFont="1" applyFill="1" applyBorder="1" applyAlignment="1" applyProtection="1">
      <alignment horizontal="center" vertical="center"/>
    </xf>
    <xf numFmtId="1" fontId="5" fillId="6" borderId="0" xfId="0" applyNumberFormat="1" applyFont="1" applyFill="1" applyAlignment="1" applyProtection="1">
      <alignment horizontal="center" vertical="center"/>
    </xf>
    <xf numFmtId="1" fontId="5" fillId="6" borderId="20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49" fontId="10" fillId="4" borderId="2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center" vertical="center"/>
    </xf>
    <xf numFmtId="164" fontId="3" fillId="4" borderId="0" xfId="0" applyNumberFormat="1" applyFont="1" applyFill="1" applyAlignment="1" applyProtection="1">
      <alignment horizontal="center" vertical="center"/>
    </xf>
    <xf numFmtId="15" fontId="3" fillId="4" borderId="0" xfId="0" applyNumberFormat="1" applyFont="1" applyFill="1" applyAlignment="1" applyProtection="1">
      <alignment horizontal="center" vertical="center"/>
    </xf>
    <xf numFmtId="49" fontId="3" fillId="4" borderId="0" xfId="0" applyNumberFormat="1" applyFont="1" applyFill="1" applyAlignment="1" applyProtection="1">
      <alignment horizontal="center" vertical="center"/>
    </xf>
    <xf numFmtId="15" fontId="3" fillId="4" borderId="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1" fontId="3" fillId="4" borderId="0" xfId="0" applyNumberFormat="1" applyFont="1" applyFill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/>
    </xf>
    <xf numFmtId="15" fontId="3" fillId="4" borderId="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49" fontId="3" fillId="4" borderId="6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165" fontId="3" fillId="3" borderId="0" xfId="0" applyNumberFormat="1" applyFont="1" applyFill="1" applyAlignment="1" applyProtection="1">
      <alignment horizontal="center" vertical="center"/>
    </xf>
    <xf numFmtId="166" fontId="3" fillId="3" borderId="0" xfId="0" applyNumberFormat="1" applyFont="1" applyFill="1" applyAlignment="1" applyProtection="1">
      <alignment horizontal="center" vertical="center"/>
    </xf>
    <xf numFmtId="1" fontId="3" fillId="3" borderId="0" xfId="0" applyNumberFormat="1" applyFont="1" applyFill="1" applyAlignment="1" applyProtection="1">
      <alignment horizontal="center" vertical="center"/>
    </xf>
    <xf numFmtId="164" fontId="3" fillId="3" borderId="0" xfId="0" applyNumberFormat="1" applyFont="1" applyFill="1" applyAlignment="1" applyProtection="1">
      <alignment horizontal="center" vertical="center"/>
    </xf>
    <xf numFmtId="15" fontId="3" fillId="3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5" fontId="2" fillId="2" borderId="0" xfId="0" applyNumberFormat="1" applyFont="1" applyFill="1" applyAlignment="1" applyProtection="1">
      <alignment horizontal="center" vertical="center"/>
    </xf>
    <xf numFmtId="15" fontId="5" fillId="3" borderId="0" xfId="0" applyNumberFormat="1" applyFont="1" applyFill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166" fontId="3" fillId="4" borderId="2" xfId="0" applyNumberFormat="1" applyFont="1" applyFill="1" applyBorder="1" applyAlignment="1" applyProtection="1">
      <alignment horizontal="center" vertical="center"/>
    </xf>
    <xf numFmtId="166" fontId="3" fillId="4" borderId="3" xfId="0" applyNumberFormat="1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1" fontId="3" fillId="4" borderId="6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166" fontId="3" fillId="4" borderId="5" xfId="0" applyNumberFormat="1" applyFont="1" applyFill="1" applyBorder="1" applyAlignment="1" applyProtection="1">
      <alignment horizontal="center" vertical="center"/>
    </xf>
    <xf numFmtId="166" fontId="3" fillId="4" borderId="6" xfId="0" applyNumberFormat="1" applyFont="1" applyFill="1" applyBorder="1" applyAlignment="1" applyProtection="1">
      <alignment horizontal="center" vertical="center"/>
    </xf>
    <xf numFmtId="164" fontId="3" fillId="4" borderId="24" xfId="0" applyNumberFormat="1" applyFont="1" applyFill="1" applyBorder="1" applyAlignment="1" applyProtection="1">
      <alignment horizontal="center" vertical="center"/>
    </xf>
    <xf numFmtId="164" fontId="3" fillId="4" borderId="25" xfId="0" applyNumberFormat="1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167" fontId="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49" fontId="3" fillId="4" borderId="5" xfId="0" applyNumberFormat="1" applyFont="1" applyFill="1" applyBorder="1" applyAlignment="1" applyProtection="1">
      <alignment horizontal="center" vertical="center"/>
    </xf>
    <xf numFmtId="1" fontId="3" fillId="4" borderId="5" xfId="0" applyNumberFormat="1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1" fontId="3" fillId="4" borderId="18" xfId="0" applyNumberFormat="1" applyFont="1" applyFill="1" applyBorder="1" applyAlignment="1" applyProtection="1">
      <alignment horizontal="center" vertical="center"/>
    </xf>
    <xf numFmtId="1" fontId="3" fillId="4" borderId="27" xfId="0" applyNumberFormat="1" applyFont="1" applyFill="1" applyBorder="1" applyAlignment="1" applyProtection="1">
      <alignment horizontal="center" vertical="center"/>
    </xf>
    <xf numFmtId="1" fontId="10" fillId="4" borderId="28" xfId="0" applyNumberFormat="1" applyFont="1" applyFill="1" applyBorder="1" applyAlignment="1" applyProtection="1">
      <alignment horizontal="center" vertical="center"/>
    </xf>
    <xf numFmtId="1" fontId="10" fillId="4" borderId="27" xfId="0" applyNumberFormat="1" applyFont="1" applyFill="1" applyBorder="1" applyAlignment="1" applyProtection="1">
      <alignment horizontal="center" vertical="center"/>
    </xf>
    <xf numFmtId="1" fontId="10" fillId="4" borderId="29" xfId="0" applyNumberFormat="1" applyFont="1" applyFill="1" applyBorder="1" applyAlignment="1" applyProtection="1">
      <alignment horizontal="center" vertical="center"/>
    </xf>
    <xf numFmtId="49" fontId="10" fillId="4" borderId="28" xfId="0" applyNumberFormat="1" applyFont="1" applyFill="1" applyBorder="1" applyAlignment="1" applyProtection="1">
      <alignment horizontal="center" vertical="center"/>
    </xf>
    <xf numFmtId="49" fontId="10" fillId="4" borderId="27" xfId="0" applyNumberFormat="1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15" fontId="3" fillId="4" borderId="13" xfId="0" applyNumberFormat="1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15" fontId="3" fillId="4" borderId="16" xfId="0" applyNumberFormat="1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vertical="center"/>
    </xf>
    <xf numFmtId="0" fontId="3" fillId="6" borderId="23" xfId="0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 applyProtection="1">
      <alignment horizontal="center" vertical="center"/>
    </xf>
    <xf numFmtId="1" fontId="5" fillId="3" borderId="23" xfId="0" applyNumberFormat="1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3" fillId="4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15" fontId="5" fillId="6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15" fontId="5" fillId="6" borderId="0" xfId="0" applyNumberFormat="1" applyFont="1" applyFill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165" fontId="3" fillId="4" borderId="3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165" fontId="3" fillId="7" borderId="0" xfId="0" applyNumberFormat="1" applyFont="1" applyFill="1" applyAlignment="1" applyProtection="1">
      <alignment horizontal="center" vertical="center"/>
    </xf>
    <xf numFmtId="166" fontId="3" fillId="7" borderId="0" xfId="0" applyNumberFormat="1" applyFont="1" applyFill="1" applyAlignment="1" applyProtection="1">
      <alignment horizontal="center" vertical="center"/>
    </xf>
    <xf numFmtId="1" fontId="3" fillId="7" borderId="0" xfId="0" applyNumberFormat="1" applyFont="1" applyFill="1" applyAlignment="1" applyProtection="1">
      <alignment horizontal="center" vertical="center"/>
    </xf>
    <xf numFmtId="164" fontId="3" fillId="7" borderId="0" xfId="0" applyNumberFormat="1" applyFont="1" applyFill="1" applyAlignment="1" applyProtection="1">
      <alignment horizontal="center" vertical="center"/>
    </xf>
    <xf numFmtId="49" fontId="3" fillId="7" borderId="0" xfId="0" applyNumberFormat="1" applyFont="1" applyFill="1" applyBorder="1" applyAlignment="1" applyProtection="1">
      <alignment horizontal="center" vertical="center"/>
    </xf>
    <xf numFmtId="49" fontId="3" fillId="7" borderId="0" xfId="0" applyNumberFormat="1" applyFont="1" applyFill="1" applyAlignment="1" applyProtection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0" fontId="10" fillId="4" borderId="17" xfId="0" applyFont="1" applyFill="1" applyBorder="1" applyAlignment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33" xfId="0" applyBorder="1"/>
    <xf numFmtId="0" fontId="3" fillId="4" borderId="3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169" fontId="14" fillId="0" borderId="0" xfId="0" applyNumberFormat="1" applyFont="1" applyBorder="1"/>
    <xf numFmtId="169" fontId="0" fillId="0" borderId="0" xfId="0" applyNumberFormat="1" applyBorder="1"/>
    <xf numFmtId="169" fontId="0" fillId="0" borderId="0" xfId="0" applyNumberFormat="1"/>
    <xf numFmtId="0" fontId="3" fillId="4" borderId="0" xfId="0" applyFont="1" applyFill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65" fontId="2" fillId="2" borderId="0" xfId="0" applyNumberFormat="1" applyFont="1" applyFill="1" applyAlignment="1" applyProtection="1">
      <alignment horizontal="center" vertical="center" wrapText="1"/>
    </xf>
    <xf numFmtId="166" fontId="2" fillId="2" borderId="0" xfId="0" applyNumberFormat="1" applyFont="1" applyFill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</xf>
    <xf numFmtId="2" fontId="3" fillId="4" borderId="36" xfId="0" applyNumberFormat="1" applyFont="1" applyFill="1" applyBorder="1" applyAlignment="1">
      <alignment horizontal="center" vertical="center"/>
    </xf>
    <xf numFmtId="2" fontId="3" fillId="4" borderId="37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4" fontId="3" fillId="7" borderId="0" xfId="0" applyNumberFormat="1" applyFont="1" applyFill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1" fontId="10" fillId="4" borderId="38" xfId="0" applyNumberFormat="1" applyFont="1" applyFill="1" applyBorder="1" applyAlignment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65" fontId="3" fillId="0" borderId="0" xfId="0" applyNumberFormat="1" applyFont="1" applyFill="1" applyAlignment="1" applyProtection="1">
      <alignment horizontal="center" vertical="center"/>
      <protection locked="0"/>
    </xf>
    <xf numFmtId="15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5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left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7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5" fontId="5" fillId="6" borderId="0" xfId="0" applyNumberFormat="1" applyFont="1" applyFill="1" applyAlignment="1" applyProtection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49" fontId="3" fillId="4" borderId="23" xfId="0" applyNumberFormat="1" applyFont="1" applyFill="1" applyBorder="1" applyAlignment="1" applyProtection="1">
      <alignment horizontal="center" vertical="center"/>
    </xf>
    <xf numFmtId="15" fontId="5" fillId="6" borderId="0" xfId="0" applyNumberFormat="1" applyFont="1" applyFill="1" applyAlignment="1" applyProtection="1">
      <alignment horizontal="center" vertical="center"/>
    </xf>
    <xf numFmtId="49" fontId="10" fillId="4" borderId="23" xfId="0" applyNumberFormat="1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" fontId="5" fillId="6" borderId="0" xfId="0" applyNumberFormat="1" applyFont="1" applyFill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64" fontId="10" fillId="4" borderId="17" xfId="0" applyNumberFormat="1" applyFont="1" applyFill="1" applyBorder="1" applyAlignment="1" applyProtection="1">
      <alignment horizontal="center" vertical="center"/>
    </xf>
    <xf numFmtId="49" fontId="10" fillId="4" borderId="17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0" fontId="19" fillId="0" borderId="0" xfId="1" applyFont="1"/>
    <xf numFmtId="0" fontId="1" fillId="0" borderId="0" xfId="1"/>
    <xf numFmtId="0" fontId="20" fillId="0" borderId="39" xfId="1" applyFont="1" applyBorder="1"/>
    <xf numFmtId="0" fontId="20" fillId="8" borderId="40" xfId="1" applyFont="1" applyFill="1" applyBorder="1"/>
    <xf numFmtId="0" fontId="20" fillId="8" borderId="41" xfId="1" applyFont="1" applyFill="1" applyBorder="1" applyAlignment="1">
      <alignment horizontal="center"/>
    </xf>
    <xf numFmtId="0" fontId="20" fillId="8" borderId="41" xfId="1" applyFont="1" applyFill="1" applyBorder="1"/>
    <xf numFmtId="0" fontId="20" fillId="8" borderId="42" xfId="1" applyFont="1" applyFill="1" applyBorder="1"/>
    <xf numFmtId="0" fontId="20" fillId="9" borderId="43" xfId="1" applyFont="1" applyFill="1" applyBorder="1" applyAlignment="1">
      <alignment horizontal="left"/>
    </xf>
    <xf numFmtId="0" fontId="20" fillId="9" borderId="23" xfId="1" applyFont="1" applyFill="1" applyBorder="1" applyAlignment="1">
      <alignment horizontal="left"/>
    </xf>
    <xf numFmtId="0" fontId="20" fillId="9" borderId="44" xfId="1" applyFont="1" applyFill="1" applyBorder="1" applyAlignment="1">
      <alignment horizontal="left"/>
    </xf>
    <xf numFmtId="0" fontId="20" fillId="10" borderId="40" xfId="1" applyFont="1" applyFill="1" applyBorder="1"/>
    <xf numFmtId="0" fontId="20" fillId="10" borderId="41" xfId="1" applyFont="1" applyFill="1" applyBorder="1"/>
    <xf numFmtId="0" fontId="20" fillId="11" borderId="40" xfId="1" applyFont="1" applyFill="1" applyBorder="1"/>
    <xf numFmtId="0" fontId="20" fillId="11" borderId="41" xfId="1" applyFont="1" applyFill="1" applyBorder="1"/>
    <xf numFmtId="0" fontId="20" fillId="11" borderId="42" xfId="1" applyFont="1" applyFill="1" applyBorder="1"/>
    <xf numFmtId="0" fontId="20" fillId="0" borderId="0" xfId="1" applyFont="1"/>
    <xf numFmtId="0" fontId="21" fillId="0" borderId="45" xfId="1" applyFont="1" applyBorder="1" applyAlignment="1">
      <alignment vertical="top"/>
    </xf>
    <xf numFmtId="0" fontId="22" fillId="8" borderId="12" xfId="1" applyFont="1" applyFill="1" applyBorder="1" applyAlignment="1">
      <alignment vertical="top"/>
    </xf>
    <xf numFmtId="0" fontId="22" fillId="8" borderId="12" xfId="1" applyFont="1" applyFill="1" applyBorder="1" applyAlignment="1">
      <alignment horizontal="center" vertical="top"/>
    </xf>
    <xf numFmtId="0" fontId="22" fillId="9" borderId="29" xfId="1" applyFont="1" applyFill="1" applyBorder="1" applyAlignment="1">
      <alignment horizontal="center" vertical="top"/>
    </xf>
    <xf numFmtId="0" fontId="22" fillId="10" borderId="12" xfId="1" applyFont="1" applyFill="1" applyBorder="1" applyAlignment="1">
      <alignment vertical="top"/>
    </xf>
    <xf numFmtId="0" fontId="23" fillId="10" borderId="12" xfId="1" applyFont="1" applyFill="1" applyBorder="1" applyAlignment="1">
      <alignment vertical="top"/>
    </xf>
    <xf numFmtId="0" fontId="23" fillId="11" borderId="12" xfId="1" applyFont="1" applyFill="1" applyBorder="1" applyAlignment="1">
      <alignment vertical="top" wrapText="1"/>
    </xf>
    <xf numFmtId="0" fontId="23" fillId="11" borderId="12" xfId="1" applyFont="1" applyFill="1" applyBorder="1" applyAlignment="1">
      <alignment vertical="top"/>
    </xf>
    <xf numFmtId="0" fontId="1" fillId="0" borderId="0" xfId="1" applyAlignment="1">
      <alignment vertical="top"/>
    </xf>
    <xf numFmtId="0" fontId="22" fillId="0" borderId="0" xfId="1" applyFont="1" applyAlignment="1">
      <alignment vertical="top"/>
    </xf>
    <xf numFmtId="0" fontId="24" fillId="12" borderId="0" xfId="1" applyFont="1" applyFill="1" applyBorder="1" applyAlignment="1">
      <alignment horizontal="left" vertical="top" wrapText="1"/>
    </xf>
    <xf numFmtId="0" fontId="24" fillId="12" borderId="0" xfId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6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/>
        <right/>
        <top/>
        <bottom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28"/>
  <sheetViews>
    <sheetView zoomScale="120" zoomScaleNormal="120" workbookViewId="0">
      <selection activeCell="R18" sqref="R18"/>
    </sheetView>
  </sheetViews>
  <sheetFormatPr defaultRowHeight="15" x14ac:dyDescent="0.2"/>
  <cols>
    <col min="1" max="16384" width="9.140625" style="5"/>
  </cols>
  <sheetData>
    <row r="2" spans="1:1" x14ac:dyDescent="0.2">
      <c r="A2" s="5" t="s">
        <v>2083</v>
      </c>
    </row>
    <row r="4" spans="1:1" x14ac:dyDescent="0.2">
      <c r="A4" s="5" t="s">
        <v>1322</v>
      </c>
    </row>
    <row r="5" spans="1:1" ht="15.75" x14ac:dyDescent="0.25">
      <c r="A5" s="5" t="s">
        <v>12</v>
      </c>
    </row>
    <row r="6" spans="1:1" x14ac:dyDescent="0.2">
      <c r="A6" s="5" t="s">
        <v>1408</v>
      </c>
    </row>
    <row r="8" spans="1:1" x14ac:dyDescent="0.2">
      <c r="A8" s="5" t="s">
        <v>1409</v>
      </c>
    </row>
    <row r="9" spans="1:1" x14ac:dyDescent="0.2">
      <c r="A9" s="5" t="s">
        <v>877</v>
      </c>
    </row>
    <row r="10" spans="1:1" x14ac:dyDescent="0.2">
      <c r="A10" s="5" t="s">
        <v>602</v>
      </c>
    </row>
    <row r="12" spans="1:1" x14ac:dyDescent="0.2">
      <c r="A12" s="5" t="s">
        <v>1243</v>
      </c>
    </row>
    <row r="13" spans="1:1" ht="15.75" x14ac:dyDescent="0.25">
      <c r="A13" s="5" t="s">
        <v>910</v>
      </c>
    </row>
    <row r="14" spans="1:1" x14ac:dyDescent="0.2">
      <c r="A14" s="5" t="s">
        <v>1244</v>
      </c>
    </row>
    <row r="20" spans="1:3" ht="16.5" customHeight="1" x14ac:dyDescent="0.2">
      <c r="A20" s="5" t="s">
        <v>2086</v>
      </c>
    </row>
    <row r="28" spans="1:3" x14ac:dyDescent="0.2">
      <c r="C28" s="174"/>
    </row>
  </sheetData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H56"/>
  <sheetViews>
    <sheetView zoomScale="75" workbookViewId="0">
      <pane ySplit="1" topLeftCell="A2" activePane="bottomLeft" state="frozen"/>
      <selection pane="bottomLeft" activeCell="A2" sqref="A2"/>
    </sheetView>
  </sheetViews>
  <sheetFormatPr defaultRowHeight="20.25" customHeight="1" x14ac:dyDescent="0.2"/>
  <cols>
    <col min="1" max="1" width="10.7109375" style="160" customWidth="1"/>
    <col min="2" max="2" width="20.7109375" style="160" customWidth="1"/>
    <col min="3" max="3" width="26.85546875" style="160" bestFit="1" customWidth="1"/>
    <col min="4" max="4" width="25.85546875" style="160" bestFit="1" customWidth="1"/>
    <col min="5" max="5" width="15.85546875" style="160" bestFit="1" customWidth="1"/>
    <col min="6" max="6" width="14.85546875" style="160" bestFit="1" customWidth="1"/>
    <col min="7" max="7" width="29.140625" style="160" bestFit="1" customWidth="1"/>
    <col min="8" max="8" width="22.28515625" style="160" bestFit="1" customWidth="1"/>
    <col min="9" max="9" width="23.85546875" style="160" bestFit="1" customWidth="1"/>
    <col min="10" max="10" width="16" style="160" bestFit="1" customWidth="1"/>
    <col min="11" max="11" width="17.140625" style="160" bestFit="1" customWidth="1"/>
    <col min="12" max="12" width="14.28515625" style="160" bestFit="1" customWidth="1"/>
    <col min="13" max="13" width="23.28515625" style="160" bestFit="1" customWidth="1"/>
    <col min="14" max="14" width="16.140625" style="160" bestFit="1" customWidth="1"/>
    <col min="15" max="15" width="28.5703125" style="160" bestFit="1" customWidth="1"/>
    <col min="16" max="16" width="26.7109375" style="160" bestFit="1" customWidth="1"/>
    <col min="17" max="17" width="34.140625" style="160" bestFit="1" customWidth="1"/>
    <col min="18" max="18" width="20.5703125" style="160" bestFit="1" customWidth="1"/>
    <col min="19" max="19" width="17.28515625" style="160" bestFit="1" customWidth="1"/>
    <col min="20" max="20" width="14.140625" style="160" bestFit="1" customWidth="1"/>
    <col min="21" max="21" width="26.42578125" style="160" bestFit="1" customWidth="1"/>
    <col min="22" max="22" width="18.85546875" style="160" bestFit="1" customWidth="1"/>
    <col min="23" max="23" width="10" style="160" bestFit="1" customWidth="1"/>
    <col min="24" max="24" width="15.85546875" style="160" bestFit="1" customWidth="1"/>
    <col min="25" max="25" width="19.42578125" style="160" bestFit="1" customWidth="1"/>
    <col min="26" max="26" width="14.5703125" style="160" bestFit="1" customWidth="1"/>
    <col min="27" max="27" width="14.28515625" style="160" bestFit="1" customWidth="1"/>
    <col min="28" max="16384" width="9.140625" style="160"/>
  </cols>
  <sheetData>
    <row r="1" spans="1:27" ht="20.25" customHeight="1" x14ac:dyDescent="0.2">
      <c r="A1" s="13" t="s">
        <v>1189</v>
      </c>
      <c r="B1" s="27" t="s">
        <v>7</v>
      </c>
      <c r="C1" s="3" t="s">
        <v>1191</v>
      </c>
      <c r="D1" s="3" t="s">
        <v>1192</v>
      </c>
      <c r="E1" s="2" t="s">
        <v>1155</v>
      </c>
      <c r="F1" s="2" t="s">
        <v>1156</v>
      </c>
      <c r="G1" s="13" t="s">
        <v>11</v>
      </c>
      <c r="H1" s="28" t="s">
        <v>1325</v>
      </c>
      <c r="I1" s="28" t="s">
        <v>9</v>
      </c>
      <c r="J1" s="3" t="s">
        <v>8</v>
      </c>
      <c r="K1" s="13" t="s">
        <v>1185</v>
      </c>
      <c r="L1" s="13" t="s">
        <v>10</v>
      </c>
      <c r="M1" s="13" t="s">
        <v>1372</v>
      </c>
      <c r="N1" s="13" t="s">
        <v>1373</v>
      </c>
      <c r="O1" s="13" t="s">
        <v>1366</v>
      </c>
      <c r="P1" s="13" t="s">
        <v>1367</v>
      </c>
      <c r="Q1" s="13" t="s">
        <v>1369</v>
      </c>
      <c r="R1" s="13" t="s">
        <v>1368</v>
      </c>
      <c r="S1" s="13" t="s">
        <v>1186</v>
      </c>
      <c r="T1" s="13" t="s">
        <v>1374</v>
      </c>
      <c r="U1" s="13" t="s">
        <v>1375</v>
      </c>
      <c r="V1" s="13" t="s">
        <v>1376</v>
      </c>
      <c r="W1" s="13" t="s">
        <v>1165</v>
      </c>
      <c r="X1" s="13" t="s">
        <v>1259</v>
      </c>
      <c r="Y1" s="13" t="s">
        <v>1348</v>
      </c>
      <c r="Z1" s="3" t="s">
        <v>68</v>
      </c>
      <c r="AA1" s="13" t="s">
        <v>67</v>
      </c>
    </row>
    <row r="2" spans="1:27" s="66" customFormat="1" ht="20.25" customHeight="1" x14ac:dyDescent="0.2">
      <c r="A2" s="6" t="s">
        <v>1190</v>
      </c>
      <c r="B2" s="63"/>
      <c r="C2" s="63"/>
      <c r="D2" s="63"/>
      <c r="E2" s="6"/>
      <c r="F2" s="6"/>
      <c r="G2" s="9"/>
      <c r="H2" s="9"/>
      <c r="I2" s="9"/>
      <c r="J2" s="9"/>
      <c r="K2" s="6"/>
      <c r="L2" s="6"/>
      <c r="M2" s="6"/>
      <c r="N2" s="10"/>
      <c r="O2" s="63"/>
      <c r="P2" s="63"/>
      <c r="Q2" s="6"/>
      <c r="R2" s="10"/>
      <c r="S2" s="6"/>
      <c r="T2" s="6"/>
      <c r="U2" s="6"/>
      <c r="V2" s="6"/>
      <c r="W2" s="6"/>
      <c r="X2" s="6"/>
      <c r="Y2" s="6"/>
      <c r="Z2" s="155"/>
      <c r="AA2" s="6"/>
    </row>
    <row r="3" spans="1:27" s="66" customFormat="1" ht="20.25" customHeight="1" x14ac:dyDescent="0.2">
      <c r="A3" s="6"/>
      <c r="B3" s="63"/>
      <c r="C3" s="63"/>
      <c r="D3" s="63"/>
      <c r="E3" s="6"/>
      <c r="F3" s="6"/>
      <c r="G3" s="9"/>
      <c r="H3" s="9"/>
      <c r="I3" s="9"/>
      <c r="J3" s="9"/>
      <c r="K3" s="6"/>
      <c r="L3" s="6"/>
      <c r="M3" s="6"/>
      <c r="N3" s="10"/>
      <c r="O3" s="63"/>
      <c r="P3" s="63"/>
      <c r="Q3" s="6"/>
      <c r="R3" s="10"/>
      <c r="S3" s="6"/>
      <c r="T3" s="6"/>
      <c r="U3" s="6"/>
      <c r="V3" s="6"/>
      <c r="W3" s="6"/>
      <c r="X3" s="6"/>
      <c r="Y3" s="6"/>
      <c r="Z3" s="155"/>
      <c r="AA3" s="6"/>
    </row>
    <row r="4" spans="1:27" s="66" customFormat="1" ht="20.25" customHeight="1" x14ac:dyDescent="0.2">
      <c r="A4" s="6"/>
      <c r="B4" s="63"/>
      <c r="C4" s="63"/>
      <c r="D4" s="63"/>
      <c r="E4" s="6"/>
      <c r="F4" s="6"/>
      <c r="G4" s="9"/>
      <c r="H4" s="9"/>
      <c r="I4" s="9"/>
      <c r="J4" s="9"/>
      <c r="K4" s="6"/>
      <c r="L4" s="6"/>
      <c r="M4" s="6"/>
      <c r="N4" s="10"/>
      <c r="O4" s="63"/>
      <c r="P4" s="63"/>
      <c r="Q4" s="6"/>
      <c r="R4" s="10"/>
      <c r="S4" s="6"/>
      <c r="T4" s="6"/>
      <c r="U4" s="6"/>
      <c r="V4" s="6"/>
      <c r="W4" s="6"/>
      <c r="X4" s="6"/>
      <c r="Y4" s="6"/>
      <c r="Z4" s="155"/>
      <c r="AA4" s="6"/>
    </row>
    <row r="5" spans="1:27" s="66" customFormat="1" ht="20.25" customHeight="1" x14ac:dyDescent="0.2">
      <c r="A5" s="6"/>
      <c r="B5" s="63"/>
      <c r="C5" s="63"/>
      <c r="D5" s="63"/>
      <c r="E5" s="6"/>
      <c r="F5" s="6"/>
      <c r="G5" s="9"/>
      <c r="H5" s="9"/>
      <c r="I5" s="9"/>
      <c r="J5" s="9"/>
      <c r="K5" s="6"/>
      <c r="L5" s="6"/>
      <c r="M5" s="6"/>
      <c r="N5" s="10"/>
      <c r="O5" s="63"/>
      <c r="P5" s="63"/>
      <c r="Q5" s="6"/>
      <c r="R5" s="10"/>
      <c r="S5" s="6"/>
      <c r="T5" s="6"/>
      <c r="U5" s="6"/>
      <c r="V5" s="6"/>
      <c r="W5" s="6"/>
      <c r="X5" s="6"/>
      <c r="Y5" s="6"/>
      <c r="Z5" s="155"/>
      <c r="AA5" s="6"/>
    </row>
    <row r="6" spans="1:27" s="66" customFormat="1" ht="20.25" customHeight="1" x14ac:dyDescent="0.2">
      <c r="A6" s="6"/>
      <c r="B6" s="63"/>
      <c r="C6" s="63"/>
      <c r="D6" s="63"/>
      <c r="E6" s="6"/>
      <c r="F6" s="6"/>
      <c r="G6" s="9"/>
      <c r="H6" s="9"/>
      <c r="I6" s="9"/>
      <c r="J6" s="9"/>
      <c r="K6" s="6"/>
      <c r="L6" s="6"/>
      <c r="M6" s="6"/>
      <c r="N6" s="10"/>
      <c r="O6" s="63"/>
      <c r="P6" s="63"/>
      <c r="Q6" s="6"/>
      <c r="R6" s="10"/>
      <c r="S6" s="6"/>
      <c r="T6" s="6"/>
      <c r="U6" s="6"/>
      <c r="V6" s="6"/>
      <c r="W6" s="6"/>
      <c r="X6" s="6"/>
      <c r="Y6" s="6"/>
      <c r="Z6" s="155"/>
      <c r="AA6" s="6"/>
    </row>
    <row r="7" spans="1:27" s="66" customFormat="1" ht="20.25" customHeight="1" x14ac:dyDescent="0.2">
      <c r="A7" s="6"/>
      <c r="B7" s="63"/>
      <c r="C7" s="63"/>
      <c r="D7" s="63"/>
      <c r="E7" s="6"/>
      <c r="F7" s="6"/>
      <c r="G7" s="9"/>
      <c r="H7" s="9"/>
      <c r="I7" s="9"/>
      <c r="J7" s="9"/>
      <c r="K7" s="6"/>
      <c r="L7" s="6"/>
      <c r="M7" s="6"/>
      <c r="N7" s="10"/>
      <c r="O7" s="63"/>
      <c r="P7" s="63"/>
      <c r="Q7" s="6"/>
      <c r="R7" s="10"/>
      <c r="S7" s="6"/>
      <c r="T7" s="6"/>
      <c r="U7" s="6"/>
      <c r="V7" s="6"/>
      <c r="W7" s="6"/>
      <c r="X7" s="6"/>
      <c r="Y7" s="6"/>
      <c r="Z7" s="155"/>
      <c r="AA7" s="6"/>
    </row>
    <row r="8" spans="1:27" s="66" customFormat="1" ht="20.25" customHeight="1" x14ac:dyDescent="0.2">
      <c r="A8" s="6"/>
      <c r="B8" s="63"/>
      <c r="C8" s="63"/>
      <c r="D8" s="63"/>
      <c r="E8" s="6"/>
      <c r="F8" s="6"/>
      <c r="G8" s="9"/>
      <c r="H8" s="9"/>
      <c r="I8" s="9"/>
      <c r="J8" s="9"/>
      <c r="K8" s="6"/>
      <c r="L8" s="6"/>
      <c r="M8" s="6"/>
      <c r="N8" s="10"/>
      <c r="O8" s="63"/>
      <c r="P8" s="63"/>
      <c r="Q8" s="6"/>
      <c r="R8" s="10"/>
      <c r="S8" s="6"/>
      <c r="T8" s="6"/>
      <c r="U8" s="6"/>
      <c r="V8" s="6"/>
      <c r="W8" s="6"/>
      <c r="X8" s="6"/>
      <c r="Y8" s="6"/>
      <c r="Z8" s="155"/>
      <c r="AA8" s="6"/>
    </row>
    <row r="9" spans="1:27" s="66" customFormat="1" ht="20.25" customHeight="1" x14ac:dyDescent="0.2">
      <c r="A9" s="6"/>
      <c r="B9" s="63"/>
      <c r="C9" s="63"/>
      <c r="D9" s="63"/>
      <c r="E9" s="6"/>
      <c r="F9" s="6"/>
      <c r="G9" s="9"/>
      <c r="H9" s="9"/>
      <c r="I9" s="9"/>
      <c r="J9" s="9"/>
      <c r="K9" s="6"/>
      <c r="L9" s="6"/>
      <c r="M9" s="6"/>
      <c r="N9" s="10"/>
      <c r="O9" s="63"/>
      <c r="P9" s="63"/>
      <c r="Q9" s="6"/>
      <c r="R9" s="10"/>
      <c r="S9" s="6"/>
      <c r="T9" s="6"/>
      <c r="U9" s="6"/>
      <c r="V9" s="6"/>
      <c r="W9" s="6"/>
      <c r="X9" s="6"/>
      <c r="Y9" s="6"/>
      <c r="Z9" s="155"/>
      <c r="AA9" s="6"/>
    </row>
    <row r="10" spans="1:27" s="66" customFormat="1" ht="20.25" customHeight="1" x14ac:dyDescent="0.2">
      <c r="A10" s="6"/>
      <c r="B10" s="63"/>
      <c r="C10" s="63"/>
      <c r="D10" s="63"/>
      <c r="E10" s="6"/>
      <c r="F10" s="6"/>
      <c r="G10" s="9"/>
      <c r="H10" s="9"/>
      <c r="I10" s="9"/>
      <c r="J10" s="9"/>
      <c r="K10" s="6"/>
      <c r="L10" s="6"/>
      <c r="M10" s="6"/>
      <c r="N10" s="10"/>
      <c r="O10" s="63"/>
      <c r="P10" s="63"/>
      <c r="Q10" s="6"/>
      <c r="R10" s="10"/>
      <c r="S10" s="6"/>
      <c r="T10" s="6"/>
      <c r="U10" s="6"/>
      <c r="V10" s="6"/>
      <c r="W10" s="6"/>
      <c r="X10" s="6"/>
      <c r="Y10" s="6"/>
      <c r="Z10" s="155"/>
      <c r="AA10" s="6"/>
    </row>
    <row r="11" spans="1:27" s="66" customFormat="1" ht="20.25" customHeight="1" x14ac:dyDescent="0.2">
      <c r="A11" s="6"/>
      <c r="B11" s="63"/>
      <c r="C11" s="63"/>
      <c r="D11" s="63"/>
      <c r="E11" s="6"/>
      <c r="F11" s="6"/>
      <c r="G11" s="9"/>
      <c r="H11" s="9"/>
      <c r="I11" s="9"/>
      <c r="J11" s="9"/>
      <c r="K11" s="6"/>
      <c r="L11" s="6"/>
      <c r="M11" s="6"/>
      <c r="N11" s="10"/>
      <c r="O11" s="63"/>
      <c r="P11" s="63"/>
      <c r="Q11" s="6"/>
      <c r="R11" s="10"/>
      <c r="S11" s="6"/>
      <c r="T11" s="6"/>
      <c r="U11" s="6"/>
      <c r="V11" s="6"/>
      <c r="W11" s="6"/>
      <c r="X11" s="6"/>
      <c r="Y11" s="6"/>
      <c r="Z11" s="155"/>
      <c r="AA11" s="6"/>
    </row>
    <row r="12" spans="1:27" s="66" customFormat="1" ht="20.25" customHeight="1" x14ac:dyDescent="0.2">
      <c r="A12" s="6"/>
      <c r="B12" s="63"/>
      <c r="C12" s="63"/>
      <c r="D12" s="63"/>
      <c r="E12" s="6"/>
      <c r="F12" s="6"/>
      <c r="G12" s="9"/>
      <c r="H12" s="9"/>
      <c r="I12" s="9"/>
      <c r="J12" s="9"/>
      <c r="K12" s="6"/>
      <c r="L12" s="6"/>
      <c r="M12" s="6"/>
      <c r="N12" s="10"/>
      <c r="O12" s="63"/>
      <c r="P12" s="63"/>
      <c r="Q12" s="6"/>
      <c r="R12" s="10"/>
      <c r="S12" s="6"/>
      <c r="T12" s="6"/>
      <c r="U12" s="6"/>
      <c r="V12" s="6"/>
      <c r="W12" s="6"/>
      <c r="X12" s="6"/>
      <c r="Y12" s="6"/>
      <c r="Z12" s="155"/>
      <c r="AA12" s="6"/>
    </row>
    <row r="13" spans="1:27" s="66" customFormat="1" ht="20.25" customHeight="1" x14ac:dyDescent="0.2">
      <c r="A13" s="6"/>
      <c r="B13" s="63"/>
      <c r="C13" s="63"/>
      <c r="D13" s="63"/>
      <c r="E13" s="6"/>
      <c r="F13" s="6"/>
      <c r="G13" s="9"/>
      <c r="H13" s="9"/>
      <c r="I13" s="9"/>
      <c r="J13" s="9"/>
      <c r="K13" s="6"/>
      <c r="L13" s="6"/>
      <c r="M13" s="6"/>
      <c r="N13" s="10"/>
      <c r="O13" s="63"/>
      <c r="P13" s="63"/>
      <c r="Q13" s="6"/>
      <c r="R13" s="10"/>
      <c r="S13" s="6"/>
      <c r="T13" s="6"/>
      <c r="U13" s="6"/>
      <c r="V13" s="6"/>
      <c r="W13" s="6"/>
      <c r="X13" s="6"/>
      <c r="Y13" s="6"/>
      <c r="Z13" s="155"/>
      <c r="AA13" s="6"/>
    </row>
    <row r="14" spans="1:27" s="66" customFormat="1" ht="20.25" customHeight="1" x14ac:dyDescent="0.2">
      <c r="A14" s="6"/>
      <c r="B14" s="63"/>
      <c r="C14" s="63"/>
      <c r="D14" s="63"/>
      <c r="E14" s="6"/>
      <c r="F14" s="6"/>
      <c r="G14" s="9"/>
      <c r="H14" s="9"/>
      <c r="I14" s="9"/>
      <c r="J14" s="9"/>
      <c r="K14" s="6"/>
      <c r="L14" s="6"/>
      <c r="M14" s="6"/>
      <c r="N14" s="10"/>
      <c r="O14" s="63"/>
      <c r="P14" s="63"/>
      <c r="Q14" s="6"/>
      <c r="R14" s="10"/>
      <c r="S14" s="6"/>
      <c r="T14" s="6"/>
      <c r="U14" s="6"/>
      <c r="V14" s="6"/>
      <c r="W14" s="6"/>
      <c r="X14" s="6"/>
      <c r="Y14" s="6"/>
      <c r="Z14" s="155"/>
      <c r="AA14" s="6"/>
    </row>
    <row r="15" spans="1:27" s="66" customFormat="1" ht="20.25" customHeight="1" x14ac:dyDescent="0.2">
      <c r="A15" s="6"/>
      <c r="B15" s="63"/>
      <c r="C15" s="63"/>
      <c r="D15" s="63"/>
      <c r="E15" s="6"/>
      <c r="F15" s="6"/>
      <c r="G15" s="9"/>
      <c r="H15" s="9"/>
      <c r="I15" s="9"/>
      <c r="J15" s="9"/>
      <c r="K15" s="6"/>
      <c r="L15" s="6"/>
      <c r="M15" s="6"/>
      <c r="N15" s="10"/>
      <c r="O15" s="63"/>
      <c r="P15" s="63"/>
      <c r="Q15" s="6"/>
      <c r="R15" s="10"/>
      <c r="S15" s="6"/>
      <c r="T15" s="6"/>
      <c r="U15" s="6"/>
      <c r="V15" s="6"/>
      <c r="W15" s="6"/>
      <c r="X15" s="6"/>
      <c r="Y15" s="6"/>
      <c r="Z15" s="155"/>
      <c r="AA15" s="6"/>
    </row>
    <row r="16" spans="1:27" s="66" customFormat="1" ht="20.25" customHeight="1" x14ac:dyDescent="0.2">
      <c r="A16" s="6"/>
      <c r="B16" s="63"/>
      <c r="C16" s="63"/>
      <c r="D16" s="63"/>
      <c r="E16" s="6"/>
      <c r="F16" s="6"/>
      <c r="G16" s="9"/>
      <c r="H16" s="9"/>
      <c r="I16" s="9"/>
      <c r="J16" s="9"/>
      <c r="K16" s="6"/>
      <c r="L16" s="6"/>
      <c r="M16" s="6"/>
      <c r="N16" s="10"/>
      <c r="O16" s="63"/>
      <c r="P16" s="63"/>
      <c r="Q16" s="6"/>
      <c r="R16" s="10"/>
      <c r="S16" s="6"/>
      <c r="T16" s="6"/>
      <c r="U16" s="6"/>
      <c r="V16" s="6"/>
      <c r="W16" s="6"/>
      <c r="X16" s="6"/>
      <c r="Y16" s="6"/>
      <c r="Z16" s="155"/>
      <c r="AA16" s="6"/>
    </row>
    <row r="17" spans="1:34" s="66" customFormat="1" ht="20.25" customHeight="1" x14ac:dyDescent="0.2">
      <c r="A17" s="6"/>
      <c r="B17" s="63"/>
      <c r="C17" s="63"/>
      <c r="D17" s="63"/>
      <c r="E17" s="6"/>
      <c r="F17" s="6"/>
      <c r="G17" s="9"/>
      <c r="H17" s="9"/>
      <c r="I17" s="9"/>
      <c r="J17" s="9"/>
      <c r="K17" s="6"/>
      <c r="L17" s="6"/>
      <c r="M17" s="6"/>
      <c r="N17" s="10"/>
      <c r="O17" s="63"/>
      <c r="P17" s="63"/>
      <c r="Q17" s="6"/>
      <c r="R17" s="10"/>
      <c r="S17" s="6"/>
      <c r="T17" s="6"/>
      <c r="U17" s="6"/>
      <c r="V17" s="6"/>
      <c r="W17" s="6"/>
      <c r="X17" s="6"/>
      <c r="Y17" s="6"/>
      <c r="Z17" s="155"/>
      <c r="AA17" s="6"/>
    </row>
    <row r="18" spans="1:34" s="66" customFormat="1" ht="20.25" customHeight="1" thickBot="1" x14ac:dyDescent="0.25">
      <c r="A18" s="6"/>
      <c r="B18" s="63"/>
      <c r="C18" s="63"/>
      <c r="D18" s="63"/>
      <c r="E18" s="6"/>
      <c r="F18" s="6"/>
      <c r="G18" s="9"/>
      <c r="H18" s="9"/>
      <c r="I18" s="9"/>
      <c r="J18" s="9"/>
      <c r="K18" s="6"/>
      <c r="L18" s="6"/>
      <c r="M18" s="6"/>
      <c r="N18" s="10"/>
      <c r="O18" s="63"/>
      <c r="P18" s="63"/>
      <c r="Q18" s="6"/>
      <c r="R18" s="10"/>
      <c r="S18" s="6"/>
      <c r="T18" s="6"/>
      <c r="U18" s="6"/>
      <c r="V18" s="6"/>
      <c r="W18" s="6"/>
      <c r="X18" s="6"/>
      <c r="Y18" s="6"/>
      <c r="Z18" s="155"/>
      <c r="AA18" s="6"/>
    </row>
    <row r="19" spans="1:34" s="179" customFormat="1" ht="20.25" customHeight="1" thickBot="1" x14ac:dyDescent="0.25">
      <c r="A19" s="175"/>
      <c r="B19" s="175"/>
      <c r="C19" s="175"/>
      <c r="D19" s="175"/>
      <c r="E19" s="175"/>
      <c r="F19" s="175"/>
      <c r="G19" s="176" t="s">
        <v>909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 t="s">
        <v>909</v>
      </c>
      <c r="U19" s="176"/>
      <c r="V19" s="176"/>
      <c r="W19" s="176"/>
      <c r="X19" s="176"/>
      <c r="Y19" s="176"/>
      <c r="Z19" s="176"/>
      <c r="AA19" s="176"/>
      <c r="AB19" s="177"/>
      <c r="AC19" s="177"/>
      <c r="AD19" s="177"/>
      <c r="AE19" s="177"/>
      <c r="AF19" s="178"/>
      <c r="AG19" s="178"/>
      <c r="AH19" s="178"/>
    </row>
    <row r="20" spans="1:34" s="66" customFormat="1" ht="20.25" customHeight="1" x14ac:dyDescent="0.2">
      <c r="A20" s="36"/>
      <c r="B20" s="35"/>
      <c r="C20" s="35"/>
      <c r="D20" s="35"/>
      <c r="E20" s="35"/>
      <c r="F20" s="35"/>
      <c r="G20" s="31"/>
      <c r="H20" s="35"/>
      <c r="I20" s="32"/>
      <c r="J20" s="33"/>
      <c r="K20" s="29"/>
      <c r="L20" s="29"/>
      <c r="M20" s="30"/>
      <c r="N20" s="30"/>
      <c r="O20" s="3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14"/>
      <c r="AA20" s="29"/>
    </row>
    <row r="21" spans="1:34" s="66" customFormat="1" ht="20.25" customHeight="1" x14ac:dyDescent="0.2">
      <c r="A21" s="71" t="s">
        <v>1189</v>
      </c>
      <c r="B21" s="30"/>
      <c r="C21" s="29"/>
      <c r="D21" s="29"/>
      <c r="E21" s="71" t="s">
        <v>1323</v>
      </c>
      <c r="F21" s="29"/>
      <c r="G21" s="31"/>
      <c r="H21" s="71" t="s">
        <v>1167</v>
      </c>
      <c r="I21" s="32"/>
      <c r="J21" s="33"/>
      <c r="K21" s="29"/>
      <c r="L21" s="167" t="s">
        <v>1369</v>
      </c>
      <c r="M21" s="168"/>
      <c r="N21" s="30"/>
      <c r="O21" s="30"/>
      <c r="P21" s="29"/>
      <c r="Q21" s="29"/>
      <c r="R21" s="29"/>
      <c r="S21" s="29"/>
      <c r="T21" s="169" t="s">
        <v>1165</v>
      </c>
      <c r="U21" s="169"/>
      <c r="V21" s="29"/>
      <c r="W21" s="29"/>
      <c r="X21" s="29"/>
      <c r="Y21" s="29"/>
      <c r="Z21" s="14"/>
      <c r="AA21" s="29"/>
    </row>
    <row r="22" spans="1:34" s="66" customFormat="1" ht="20.25" customHeight="1" x14ac:dyDescent="0.2">
      <c r="A22" s="55" t="s">
        <v>1190</v>
      </c>
      <c r="B22" s="31"/>
      <c r="C22" s="35"/>
      <c r="D22" s="35"/>
      <c r="E22" s="55" t="s">
        <v>1324</v>
      </c>
      <c r="F22" s="29"/>
      <c r="G22" s="31"/>
      <c r="H22" s="55">
        <v>1</v>
      </c>
      <c r="I22" s="32"/>
      <c r="J22" s="33"/>
      <c r="K22" s="29"/>
      <c r="L22" s="44" t="s">
        <v>1187</v>
      </c>
      <c r="M22" s="170" t="s">
        <v>1370</v>
      </c>
      <c r="N22" s="30"/>
      <c r="O22" s="30"/>
      <c r="P22" s="29"/>
      <c r="Q22" s="29"/>
      <c r="R22" s="29"/>
      <c r="S22" s="29"/>
      <c r="T22" s="58" t="s">
        <v>1188</v>
      </c>
      <c r="U22" s="171" t="s">
        <v>1378</v>
      </c>
      <c r="V22" s="29"/>
      <c r="W22" s="29"/>
      <c r="X22" s="29"/>
      <c r="Y22" s="29"/>
      <c r="Z22" s="14"/>
      <c r="AA22" s="29"/>
    </row>
    <row r="23" spans="1:34" s="66" customFormat="1" ht="20.25" customHeight="1" x14ac:dyDescent="0.2">
      <c r="A23" s="56" t="s">
        <v>1261</v>
      </c>
      <c r="B23" s="33"/>
      <c r="C23" s="35"/>
      <c r="D23" s="35"/>
      <c r="E23" s="56" t="s">
        <v>1187</v>
      </c>
      <c r="F23" s="29"/>
      <c r="G23" s="31"/>
      <c r="H23" s="56" t="s">
        <v>1148</v>
      </c>
      <c r="I23" s="32"/>
      <c r="J23" s="33"/>
      <c r="K23" s="29"/>
      <c r="L23" s="48" t="s">
        <v>1196</v>
      </c>
      <c r="M23" s="172" t="s">
        <v>1371</v>
      </c>
      <c r="N23" s="30"/>
      <c r="O23" s="30"/>
      <c r="P23" s="29"/>
      <c r="Q23" s="29"/>
      <c r="R23" s="29"/>
      <c r="S23" s="29"/>
      <c r="T23" s="58" t="s">
        <v>1377</v>
      </c>
      <c r="U23" s="171" t="s">
        <v>1284</v>
      </c>
      <c r="V23" s="29"/>
      <c r="W23" s="29"/>
      <c r="X23" s="29"/>
      <c r="Y23" s="29"/>
      <c r="Z23" s="14"/>
      <c r="AA23" s="29"/>
    </row>
    <row r="24" spans="1:34" s="66" customFormat="1" ht="20.25" customHeight="1" x14ac:dyDescent="0.2">
      <c r="A24" s="30"/>
      <c r="B24" s="30"/>
      <c r="C24" s="35"/>
      <c r="D24" s="35"/>
      <c r="E24" s="31"/>
      <c r="F24" s="29"/>
      <c r="G24" s="31"/>
      <c r="H24" s="31"/>
      <c r="I24" s="32"/>
      <c r="J24" s="33"/>
      <c r="K24" s="29"/>
      <c r="L24" s="30"/>
      <c r="M24" s="30"/>
      <c r="N24" s="30"/>
      <c r="O24" s="30"/>
      <c r="P24" s="29"/>
      <c r="Q24" s="29"/>
      <c r="R24" s="29"/>
      <c r="S24" s="29"/>
      <c r="T24" s="59" t="s">
        <v>1148</v>
      </c>
      <c r="U24" s="173" t="s">
        <v>1147</v>
      </c>
      <c r="V24" s="29"/>
      <c r="W24" s="29"/>
      <c r="X24" s="29"/>
      <c r="Y24" s="29"/>
      <c r="Z24" s="14"/>
      <c r="AA24" s="29"/>
    </row>
    <row r="25" spans="1:34" s="66" customFormat="1" ht="20.25" customHeight="1" x14ac:dyDescent="0.2">
      <c r="A25" s="36"/>
      <c r="B25" s="34"/>
      <c r="C25" s="35"/>
      <c r="D25" s="35"/>
      <c r="E25" s="31"/>
      <c r="F25" s="164" t="s">
        <v>1325</v>
      </c>
      <c r="G25" s="165"/>
      <c r="H25" s="31"/>
      <c r="I25" s="32"/>
      <c r="J25" s="33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14"/>
      <c r="AA25" s="29"/>
    </row>
    <row r="26" spans="1:34" s="66" customFormat="1" ht="20.25" customHeight="1" x14ac:dyDescent="0.2">
      <c r="A26" s="36"/>
      <c r="B26" s="34"/>
      <c r="C26" s="35"/>
      <c r="D26" s="35"/>
      <c r="E26" s="29"/>
      <c r="F26" s="44" t="s">
        <v>1224</v>
      </c>
      <c r="G26" s="46" t="s">
        <v>1327</v>
      </c>
      <c r="H26" s="55"/>
      <c r="I26" s="32"/>
      <c r="J26" s="33"/>
      <c r="K26" s="29"/>
      <c r="L26" s="30"/>
      <c r="M26" s="30"/>
      <c r="N26" s="30"/>
      <c r="O26" s="30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14"/>
      <c r="AA26" s="29"/>
    </row>
    <row r="27" spans="1:34" s="66" customFormat="1" ht="20.25" customHeight="1" x14ac:dyDescent="0.2">
      <c r="A27" s="36"/>
      <c r="B27" s="34"/>
      <c r="C27" s="35"/>
      <c r="D27" s="35"/>
      <c r="E27" s="29"/>
      <c r="F27" s="44" t="s">
        <v>1148</v>
      </c>
      <c r="G27" s="46" t="s">
        <v>1145</v>
      </c>
      <c r="H27" s="61"/>
      <c r="I27" s="32"/>
      <c r="J27" s="33"/>
      <c r="K27" s="29"/>
      <c r="L27" s="30"/>
      <c r="M27" s="30"/>
      <c r="N27" s="30"/>
      <c r="O27" s="30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14"/>
      <c r="AA27" s="29"/>
    </row>
    <row r="28" spans="1:34" s="66" customFormat="1" ht="20.25" customHeight="1" x14ac:dyDescent="0.2">
      <c r="A28" s="36"/>
      <c r="B28" s="34"/>
      <c r="C28" s="35"/>
      <c r="D28" s="35"/>
      <c r="E28" s="29"/>
      <c r="F28" s="44" t="s">
        <v>1326</v>
      </c>
      <c r="G28" s="45" t="s">
        <v>1328</v>
      </c>
      <c r="H28" s="163"/>
      <c r="I28" s="32"/>
      <c r="J28" s="33"/>
      <c r="K28" s="29"/>
      <c r="L28" s="30"/>
      <c r="M28" s="30"/>
      <c r="N28" s="30"/>
      <c r="O28" s="30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4"/>
      <c r="AA28" s="29"/>
    </row>
    <row r="29" spans="1:34" s="66" customFormat="1" ht="20.25" customHeight="1" x14ac:dyDescent="0.2">
      <c r="A29" s="36"/>
      <c r="B29" s="34"/>
      <c r="C29" s="35"/>
      <c r="D29" s="35"/>
      <c r="E29" s="29"/>
      <c r="F29" s="47" t="s">
        <v>1188</v>
      </c>
      <c r="G29" s="46" t="s">
        <v>1329</v>
      </c>
      <c r="H29" s="162"/>
      <c r="I29" s="32"/>
      <c r="J29" s="33"/>
      <c r="K29" s="29"/>
      <c r="L29" s="30"/>
      <c r="M29" s="30"/>
      <c r="N29" s="30"/>
      <c r="O29" s="30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4"/>
      <c r="AA29" s="29"/>
    </row>
    <row r="30" spans="1:34" s="66" customFormat="1" ht="20.25" customHeight="1" x14ac:dyDescent="0.2">
      <c r="A30" s="36"/>
      <c r="B30" s="34"/>
      <c r="C30" s="35"/>
      <c r="D30" s="35"/>
      <c r="E30" s="29"/>
      <c r="F30" s="48" t="s">
        <v>1172</v>
      </c>
      <c r="G30" s="60" t="s">
        <v>1330</v>
      </c>
      <c r="H30" s="56"/>
      <c r="I30" s="32"/>
      <c r="J30" s="33"/>
      <c r="K30" s="29"/>
      <c r="L30" s="30"/>
      <c r="M30" s="30"/>
      <c r="N30" s="30"/>
      <c r="O30" s="30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14"/>
      <c r="AA30" s="29"/>
    </row>
    <row r="31" spans="1:34" s="66" customFormat="1" ht="20.25" customHeight="1" x14ac:dyDescent="0.2">
      <c r="A31" s="36"/>
      <c r="B31" s="34"/>
      <c r="C31" s="35"/>
      <c r="D31" s="35"/>
      <c r="E31" s="29"/>
      <c r="F31" s="31"/>
      <c r="G31" s="31"/>
      <c r="H31" s="31"/>
      <c r="I31" s="32"/>
      <c r="J31" s="33"/>
      <c r="K31" s="29"/>
      <c r="L31" s="30"/>
      <c r="M31" s="30"/>
      <c r="N31" s="30"/>
      <c r="O31" s="30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4"/>
      <c r="AA31" s="29"/>
    </row>
    <row r="32" spans="1:34" s="66" customFormat="1" ht="20.25" customHeight="1" x14ac:dyDescent="0.2">
      <c r="A32" s="36"/>
      <c r="B32" s="34"/>
      <c r="C32" s="35"/>
      <c r="D32" s="35"/>
      <c r="E32" s="29"/>
      <c r="F32" s="164" t="s">
        <v>9</v>
      </c>
      <c r="G32" s="166"/>
      <c r="H32" s="165"/>
      <c r="I32" s="32"/>
      <c r="J32" s="33"/>
      <c r="K32" s="29"/>
      <c r="L32" s="30"/>
      <c r="M32" s="30"/>
      <c r="N32" s="30"/>
      <c r="O32" s="30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14"/>
      <c r="AA32" s="29"/>
    </row>
    <row r="33" spans="1:27" s="66" customFormat="1" ht="20.25" customHeight="1" x14ac:dyDescent="0.2">
      <c r="A33" s="36"/>
      <c r="B33" s="34"/>
      <c r="C33" s="35"/>
      <c r="D33" s="35"/>
      <c r="E33" s="29"/>
      <c r="F33" s="49" t="s">
        <v>1331</v>
      </c>
      <c r="G33" s="45" t="s">
        <v>1332</v>
      </c>
      <c r="H33" s="46" t="s">
        <v>1333</v>
      </c>
      <c r="I33" s="32"/>
      <c r="J33" s="33"/>
      <c r="K33" s="29"/>
      <c r="L33" s="30"/>
      <c r="M33" s="30"/>
      <c r="N33" s="30"/>
      <c r="O33" s="30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4"/>
      <c r="AA33" s="29"/>
    </row>
    <row r="34" spans="1:27" s="66" customFormat="1" ht="20.25" customHeight="1" x14ac:dyDescent="0.2">
      <c r="A34" s="36"/>
      <c r="B34" s="34"/>
      <c r="C34" s="35"/>
      <c r="D34" s="35"/>
      <c r="E34" s="29"/>
      <c r="F34" s="47">
        <v>1</v>
      </c>
      <c r="G34" s="50" t="s">
        <v>1334</v>
      </c>
      <c r="H34" s="51" t="s">
        <v>1341</v>
      </c>
      <c r="I34" s="32"/>
      <c r="J34" s="33"/>
      <c r="K34" s="29"/>
      <c r="L34" s="30"/>
      <c r="M34" s="30"/>
      <c r="N34" s="30"/>
      <c r="O34" s="30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14"/>
      <c r="AA34" s="29"/>
    </row>
    <row r="35" spans="1:27" s="66" customFormat="1" ht="20.25" customHeight="1" x14ac:dyDescent="0.2">
      <c r="A35" s="36"/>
      <c r="B35" s="34"/>
      <c r="C35" s="35"/>
      <c r="D35" s="35"/>
      <c r="E35" s="29"/>
      <c r="F35" s="47">
        <v>2</v>
      </c>
      <c r="G35" s="50" t="s">
        <v>1335</v>
      </c>
      <c r="H35" s="51" t="s">
        <v>1342</v>
      </c>
      <c r="I35" s="32"/>
      <c r="J35" s="33"/>
      <c r="K35" s="29"/>
      <c r="L35" s="30"/>
      <c r="M35" s="30"/>
      <c r="N35" s="30"/>
      <c r="O35" s="30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14"/>
      <c r="AA35" s="29"/>
    </row>
    <row r="36" spans="1:27" s="66" customFormat="1" ht="20.25" customHeight="1" x14ac:dyDescent="0.2">
      <c r="A36" s="36"/>
      <c r="B36" s="34"/>
      <c r="C36" s="35"/>
      <c r="D36" s="35"/>
      <c r="E36" s="29"/>
      <c r="F36" s="47">
        <v>3</v>
      </c>
      <c r="G36" s="50" t="s">
        <v>1336</v>
      </c>
      <c r="H36" s="51" t="s">
        <v>1343</v>
      </c>
      <c r="I36" s="32"/>
      <c r="J36" s="33"/>
      <c r="K36" s="29"/>
      <c r="L36" s="30"/>
      <c r="M36" s="30"/>
      <c r="N36" s="30"/>
      <c r="O36" s="30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69"/>
      <c r="AA36" s="29"/>
    </row>
    <row r="37" spans="1:27" s="66" customFormat="1" ht="20.25" customHeight="1" x14ac:dyDescent="0.2">
      <c r="A37" s="36"/>
      <c r="B37" s="34"/>
      <c r="C37" s="35"/>
      <c r="D37" s="35"/>
      <c r="E37" s="29"/>
      <c r="F37" s="47">
        <v>4</v>
      </c>
      <c r="G37" s="50" t="s">
        <v>1337</v>
      </c>
      <c r="H37" s="51" t="s">
        <v>1344</v>
      </c>
      <c r="I37" s="32"/>
      <c r="J37" s="33"/>
      <c r="K37" s="29"/>
      <c r="L37" s="30"/>
      <c r="M37" s="30"/>
      <c r="N37" s="30"/>
      <c r="O37" s="30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1"/>
      <c r="AA37" s="29"/>
    </row>
    <row r="38" spans="1:27" s="66" customFormat="1" ht="20.25" customHeight="1" x14ac:dyDescent="0.2">
      <c r="A38" s="36"/>
      <c r="B38" s="34"/>
      <c r="C38" s="35"/>
      <c r="D38" s="35"/>
      <c r="E38" s="29"/>
      <c r="F38" s="47">
        <v>5</v>
      </c>
      <c r="G38" s="50" t="s">
        <v>1338</v>
      </c>
      <c r="H38" s="51" t="s">
        <v>1345</v>
      </c>
      <c r="I38" s="32"/>
      <c r="J38" s="33"/>
      <c r="K38" s="29"/>
      <c r="L38" s="30"/>
      <c r="M38" s="30"/>
      <c r="N38" s="30"/>
      <c r="O38" s="30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1"/>
      <c r="AA38" s="29"/>
    </row>
    <row r="39" spans="1:27" s="66" customFormat="1" ht="20.25" customHeight="1" x14ac:dyDescent="0.2">
      <c r="A39" s="36"/>
      <c r="B39" s="34"/>
      <c r="C39" s="35"/>
      <c r="D39" s="35"/>
      <c r="E39" s="29"/>
      <c r="F39" s="47">
        <v>6</v>
      </c>
      <c r="G39" s="50" t="s">
        <v>1339</v>
      </c>
      <c r="H39" s="51" t="s">
        <v>1346</v>
      </c>
      <c r="I39" s="32"/>
      <c r="J39" s="33"/>
      <c r="K39" s="29"/>
      <c r="L39" s="30"/>
      <c r="M39" s="30"/>
      <c r="N39" s="30"/>
      <c r="O39" s="30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1"/>
      <c r="AA39" s="29"/>
    </row>
    <row r="40" spans="1:27" s="66" customFormat="1" ht="20.25" customHeight="1" x14ac:dyDescent="0.2">
      <c r="A40" s="36"/>
      <c r="B40" s="34"/>
      <c r="C40" s="35"/>
      <c r="D40" s="35"/>
      <c r="E40" s="29"/>
      <c r="F40" s="52">
        <v>7</v>
      </c>
      <c r="G40" s="53" t="s">
        <v>1340</v>
      </c>
      <c r="H40" s="54" t="s">
        <v>1347</v>
      </c>
      <c r="I40" s="32"/>
      <c r="J40" s="33"/>
      <c r="K40" s="29"/>
      <c r="L40" s="30"/>
      <c r="M40" s="30"/>
      <c r="N40" s="30"/>
      <c r="O40" s="30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1"/>
      <c r="AA40" s="29"/>
    </row>
    <row r="41" spans="1:27" s="66" customFormat="1" ht="20.25" customHeight="1" x14ac:dyDescent="0.2">
      <c r="A41" s="36"/>
      <c r="B41" s="34"/>
      <c r="C41" s="35"/>
      <c r="D41" s="35"/>
      <c r="E41" s="29"/>
      <c r="F41" s="31"/>
      <c r="G41" s="31"/>
      <c r="H41" s="31"/>
      <c r="I41" s="32"/>
      <c r="J41" s="33"/>
      <c r="K41" s="29"/>
      <c r="L41" s="30"/>
      <c r="M41" s="30"/>
      <c r="N41" s="30"/>
      <c r="O41" s="30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1"/>
      <c r="AA41" s="29"/>
    </row>
    <row r="42" spans="1:27" s="66" customFormat="1" ht="20.25" customHeight="1" x14ac:dyDescent="0.2">
      <c r="A42" s="36"/>
      <c r="B42" s="34"/>
      <c r="C42" s="35"/>
      <c r="D42" s="35"/>
      <c r="E42" s="29"/>
      <c r="F42" s="164" t="s">
        <v>1348</v>
      </c>
      <c r="G42" s="165"/>
      <c r="H42" s="31"/>
      <c r="I42" s="32"/>
      <c r="J42" s="33"/>
      <c r="K42" s="29"/>
      <c r="L42" s="30"/>
      <c r="M42" s="30"/>
      <c r="N42" s="30"/>
      <c r="O42" s="30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1"/>
      <c r="AA42" s="29"/>
    </row>
    <row r="43" spans="1:27" s="66" customFormat="1" ht="20.25" customHeight="1" x14ac:dyDescent="0.2">
      <c r="A43" s="36"/>
      <c r="B43" s="34"/>
      <c r="C43" s="35"/>
      <c r="D43" s="35"/>
      <c r="E43" s="29"/>
      <c r="F43" s="49" t="s">
        <v>1331</v>
      </c>
      <c r="G43" s="46" t="s">
        <v>1349</v>
      </c>
      <c r="H43" s="31"/>
      <c r="I43" s="32"/>
      <c r="J43" s="33"/>
      <c r="K43" s="29"/>
      <c r="L43" s="30"/>
      <c r="M43" s="30"/>
      <c r="N43" s="30"/>
      <c r="O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1"/>
      <c r="AA43" s="29"/>
    </row>
    <row r="44" spans="1:27" s="66" customFormat="1" ht="20.25" customHeight="1" x14ac:dyDescent="0.2">
      <c r="A44" s="36"/>
      <c r="B44" s="34"/>
      <c r="C44" s="35"/>
      <c r="D44" s="35"/>
      <c r="E44" s="29"/>
      <c r="F44" s="47" t="s">
        <v>1350</v>
      </c>
      <c r="G44" s="51" t="s">
        <v>1365</v>
      </c>
      <c r="H44" s="31"/>
      <c r="I44" s="32"/>
      <c r="J44" s="33"/>
      <c r="K44" s="29"/>
      <c r="L44" s="30"/>
      <c r="M44" s="30"/>
      <c r="N44" s="30"/>
      <c r="O44" s="30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1"/>
      <c r="AA44" s="29"/>
    </row>
    <row r="45" spans="1:27" s="66" customFormat="1" ht="20.25" customHeight="1" x14ac:dyDescent="0.2">
      <c r="A45" s="36"/>
      <c r="B45" s="34"/>
      <c r="C45" s="35"/>
      <c r="D45" s="35"/>
      <c r="E45" s="29"/>
      <c r="F45" s="47" t="s">
        <v>1351</v>
      </c>
      <c r="G45" s="51" t="s">
        <v>1364</v>
      </c>
      <c r="H45" s="31"/>
      <c r="I45" s="32"/>
      <c r="J45" s="33"/>
      <c r="K45" s="29"/>
      <c r="L45" s="30"/>
      <c r="M45" s="30"/>
      <c r="N45" s="30"/>
      <c r="O45" s="30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1"/>
      <c r="AA45" s="29"/>
    </row>
    <row r="46" spans="1:27" s="66" customFormat="1" ht="20.25" customHeight="1" x14ac:dyDescent="0.2">
      <c r="A46" s="36"/>
      <c r="B46" s="34"/>
      <c r="C46" s="35"/>
      <c r="D46" s="35"/>
      <c r="E46" s="29"/>
      <c r="F46" s="47">
        <v>2</v>
      </c>
      <c r="G46" s="51" t="s">
        <v>1363</v>
      </c>
      <c r="H46" s="31"/>
      <c r="I46" s="32"/>
      <c r="J46" s="33"/>
      <c r="K46" s="29"/>
      <c r="L46" s="30"/>
      <c r="M46" s="30"/>
      <c r="N46" s="30"/>
      <c r="O46" s="30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1"/>
      <c r="AA46" s="29"/>
    </row>
    <row r="47" spans="1:27" s="66" customFormat="1" ht="20.25" customHeight="1" x14ac:dyDescent="0.2">
      <c r="A47" s="36"/>
      <c r="B47" s="34"/>
      <c r="C47" s="35"/>
      <c r="D47" s="35"/>
      <c r="E47" s="29"/>
      <c r="F47" s="47">
        <v>3</v>
      </c>
      <c r="G47" s="51" t="s">
        <v>1362</v>
      </c>
      <c r="H47" s="31"/>
      <c r="I47" s="32"/>
      <c r="J47" s="33"/>
      <c r="K47" s="29"/>
      <c r="L47" s="30"/>
      <c r="M47" s="30"/>
      <c r="N47" s="30"/>
      <c r="O47" s="30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1"/>
      <c r="AA47" s="29"/>
    </row>
    <row r="48" spans="1:27" s="66" customFormat="1" ht="20.25" customHeight="1" x14ac:dyDescent="0.2">
      <c r="A48" s="36"/>
      <c r="B48" s="34"/>
      <c r="C48" s="35"/>
      <c r="D48" s="35"/>
      <c r="E48" s="29"/>
      <c r="F48" s="47">
        <v>4</v>
      </c>
      <c r="G48" s="51" t="s">
        <v>1361</v>
      </c>
      <c r="H48" s="31"/>
      <c r="I48" s="32"/>
      <c r="J48" s="33"/>
      <c r="K48" s="29"/>
      <c r="L48" s="30"/>
      <c r="M48" s="30"/>
      <c r="N48" s="30"/>
      <c r="O48" s="30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1"/>
      <c r="AA48" s="29"/>
    </row>
    <row r="49" spans="1:27" s="66" customFormat="1" ht="20.25" customHeight="1" x14ac:dyDescent="0.2">
      <c r="A49" s="36"/>
      <c r="B49" s="34"/>
      <c r="C49" s="35"/>
      <c r="D49" s="35"/>
      <c r="E49" s="29"/>
      <c r="F49" s="47">
        <v>5</v>
      </c>
      <c r="G49" s="51" t="s">
        <v>1360</v>
      </c>
      <c r="H49" s="31"/>
      <c r="I49" s="32"/>
      <c r="J49" s="33"/>
      <c r="K49" s="29"/>
      <c r="L49" s="30"/>
      <c r="M49" s="30"/>
      <c r="N49" s="30"/>
      <c r="O49" s="30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1"/>
      <c r="AA49" s="29"/>
    </row>
    <row r="50" spans="1:27" s="66" customFormat="1" ht="20.25" customHeight="1" x14ac:dyDescent="0.2">
      <c r="A50" s="36"/>
      <c r="B50" s="34"/>
      <c r="C50" s="35"/>
      <c r="D50" s="35"/>
      <c r="E50" s="29"/>
      <c r="F50" s="47">
        <v>6</v>
      </c>
      <c r="G50" s="51" t="s">
        <v>1359</v>
      </c>
      <c r="H50" s="31"/>
      <c r="I50" s="32"/>
      <c r="J50" s="33"/>
      <c r="K50" s="29"/>
      <c r="L50" s="30"/>
      <c r="M50" s="30"/>
      <c r="N50" s="30"/>
      <c r="O50" s="30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1"/>
      <c r="AA50" s="29"/>
    </row>
    <row r="51" spans="1:27" s="66" customFormat="1" ht="20.25" customHeight="1" x14ac:dyDescent="0.2">
      <c r="A51" s="36"/>
      <c r="B51" s="34"/>
      <c r="C51" s="35"/>
      <c r="D51" s="35"/>
      <c r="E51" s="29"/>
      <c r="F51" s="47" t="s">
        <v>1352</v>
      </c>
      <c r="G51" s="51" t="s">
        <v>1358</v>
      </c>
      <c r="H51" s="31"/>
      <c r="I51" s="32"/>
      <c r="J51" s="33"/>
      <c r="K51" s="29"/>
      <c r="L51" s="30"/>
      <c r="M51" s="30"/>
      <c r="N51" s="30"/>
      <c r="O51" s="30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1"/>
      <c r="AA51" s="29"/>
    </row>
    <row r="52" spans="1:27" s="66" customFormat="1" ht="20.25" customHeight="1" x14ac:dyDescent="0.2">
      <c r="A52" s="36"/>
      <c r="B52" s="34"/>
      <c r="C52" s="35"/>
      <c r="D52" s="35"/>
      <c r="E52" s="29"/>
      <c r="F52" s="47" t="s">
        <v>1353</v>
      </c>
      <c r="G52" s="51" t="s">
        <v>1357</v>
      </c>
      <c r="H52" s="31"/>
      <c r="I52" s="32"/>
      <c r="J52" s="33"/>
      <c r="K52" s="29"/>
      <c r="L52" s="30"/>
      <c r="M52" s="30"/>
      <c r="N52" s="30"/>
      <c r="O52" s="30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1"/>
      <c r="AA52" s="29"/>
    </row>
    <row r="53" spans="1:27" s="66" customFormat="1" ht="20.25" customHeight="1" x14ac:dyDescent="0.2">
      <c r="A53" s="36"/>
      <c r="B53" s="34"/>
      <c r="C53" s="35"/>
      <c r="D53" s="35"/>
      <c r="E53" s="29"/>
      <c r="F53" s="47">
        <v>8</v>
      </c>
      <c r="G53" s="51" t="s">
        <v>1356</v>
      </c>
      <c r="H53" s="31"/>
      <c r="I53" s="32"/>
      <c r="J53" s="33"/>
      <c r="K53" s="29"/>
      <c r="L53" s="30"/>
      <c r="M53" s="30"/>
      <c r="N53" s="30"/>
      <c r="O53" s="30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1"/>
      <c r="AA53" s="29"/>
    </row>
    <row r="54" spans="1:27" s="66" customFormat="1" ht="20.25" customHeight="1" x14ac:dyDescent="0.2">
      <c r="A54" s="36"/>
      <c r="B54" s="34"/>
      <c r="C54" s="35"/>
      <c r="D54" s="35"/>
      <c r="E54" s="29"/>
      <c r="F54" s="47">
        <v>9</v>
      </c>
      <c r="G54" s="51" t="s">
        <v>1355</v>
      </c>
      <c r="H54" s="31"/>
      <c r="I54" s="32"/>
      <c r="J54" s="33"/>
      <c r="K54" s="29"/>
      <c r="L54" s="30"/>
      <c r="M54" s="30"/>
      <c r="N54" s="30"/>
      <c r="O54" s="30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1"/>
      <c r="AA54" s="29"/>
    </row>
    <row r="55" spans="1:27" s="66" customFormat="1" ht="20.25" customHeight="1" x14ac:dyDescent="0.2">
      <c r="A55" s="36"/>
      <c r="B55" s="34"/>
      <c r="C55" s="35"/>
      <c r="D55" s="35"/>
      <c r="E55" s="29"/>
      <c r="F55" s="52" t="s">
        <v>1217</v>
      </c>
      <c r="G55" s="54" t="s">
        <v>1354</v>
      </c>
      <c r="H55" s="31"/>
      <c r="I55" s="32"/>
      <c r="J55" s="33"/>
      <c r="K55" s="29"/>
      <c r="L55" s="30"/>
      <c r="M55" s="30"/>
      <c r="N55" s="30"/>
      <c r="O55" s="30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1"/>
      <c r="AA55" s="29"/>
    </row>
    <row r="56" spans="1:27" s="66" customFormat="1" ht="20.25" customHeight="1" thickBot="1" x14ac:dyDescent="0.25">
      <c r="A56" s="37"/>
      <c r="B56" s="38"/>
      <c r="C56" s="39"/>
      <c r="D56" s="39"/>
      <c r="E56" s="40"/>
      <c r="F56" s="41"/>
      <c r="G56" s="41"/>
      <c r="H56" s="41"/>
      <c r="I56" s="42"/>
      <c r="J56" s="43"/>
      <c r="K56" s="40"/>
      <c r="L56" s="26"/>
      <c r="M56" s="26"/>
      <c r="N56" s="26"/>
      <c r="O56" s="26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1"/>
      <c r="AA56" s="29"/>
    </row>
  </sheetData>
  <phoneticPr fontId="0" type="noConversion"/>
  <conditionalFormatting sqref="C2:C18">
    <cfRule type="expression" dxfId="263" priority="1" stopIfTrue="1">
      <formula>IF(OR(A2="Add",A2="Update"),1,0)</formula>
    </cfRule>
    <cfRule type="expression" dxfId="262" priority="2" stopIfTrue="1">
      <formula>IF(A2="Delete",1,0)</formula>
    </cfRule>
  </conditionalFormatting>
  <conditionalFormatting sqref="A2:A18">
    <cfRule type="expression" dxfId="261" priority="3" stopIfTrue="1">
      <formula>IF(OR(A2="Add",A2="Delete",A2="Update"),1,0)</formula>
    </cfRule>
  </conditionalFormatting>
  <conditionalFormatting sqref="D2:D18">
    <cfRule type="expression" dxfId="260" priority="4" stopIfTrue="1">
      <formula>IF(OR(A2="Add",A2="Update"),1,0)</formula>
    </cfRule>
    <cfRule type="expression" dxfId="259" priority="5" stopIfTrue="1">
      <formula>IF(A2="Delete",1,0)</formula>
    </cfRule>
  </conditionalFormatting>
  <conditionalFormatting sqref="J2:J18">
    <cfRule type="expression" dxfId="258" priority="6" stopIfTrue="1">
      <formula>IF(OR(A2="Add",A2="Update"),1,0)</formula>
    </cfRule>
  </conditionalFormatting>
  <conditionalFormatting sqref="K2:L18">
    <cfRule type="expression" dxfId="257" priority="7" stopIfTrue="1">
      <formula>IF(OR(A2="Add",A2="Update"),1,0)</formula>
    </cfRule>
  </conditionalFormatting>
  <conditionalFormatting sqref="B2:B18">
    <cfRule type="expression" dxfId="256" priority="8" stopIfTrue="1">
      <formula>IF(OR(A2="Add",A2="Update"),1,0)</formula>
    </cfRule>
    <cfRule type="expression" dxfId="255" priority="9" stopIfTrue="1">
      <formula>IF(A2="Delete",1,0)</formula>
    </cfRule>
  </conditionalFormatting>
  <conditionalFormatting sqref="M2:M18">
    <cfRule type="expression" dxfId="254" priority="10" stopIfTrue="1">
      <formula>IF(A2="Add",1,0)</formula>
    </cfRule>
  </conditionalFormatting>
  <conditionalFormatting sqref="Q2:Q18">
    <cfRule type="expression" dxfId="253" priority="11" stopIfTrue="1">
      <formula>IF(A2="Add",1,0)</formula>
    </cfRule>
  </conditionalFormatting>
  <conditionalFormatting sqref="S2:S18">
    <cfRule type="expression" dxfId="252" priority="12" stopIfTrue="1">
      <formula>IF(A2="Add",1,0)</formula>
    </cfRule>
  </conditionalFormatting>
  <conditionalFormatting sqref="T2:T18">
    <cfRule type="expression" dxfId="251" priority="13" stopIfTrue="1">
      <formula>IF(A2="Add",1,0)</formula>
    </cfRule>
  </conditionalFormatting>
  <conditionalFormatting sqref="U2:U18">
    <cfRule type="expression" dxfId="250" priority="14" stopIfTrue="1">
      <formula>IF(A2="Add",1,0)</formula>
    </cfRule>
  </conditionalFormatting>
  <conditionalFormatting sqref="V2:V18">
    <cfRule type="expression" dxfId="249" priority="15" stopIfTrue="1">
      <formula>IF(A2="Add",1,0)</formula>
    </cfRule>
  </conditionalFormatting>
  <conditionalFormatting sqref="W2:W18">
    <cfRule type="expression" dxfId="248" priority="16" stopIfTrue="1">
      <formula>IF(A2="Add",1,0)</formula>
    </cfRule>
  </conditionalFormatting>
  <conditionalFormatting sqref="O2:O18">
    <cfRule type="expression" dxfId="247" priority="17" stopIfTrue="1">
      <formula>IF(OR(A2="Add",A2="Delete"),1,0)</formula>
    </cfRule>
  </conditionalFormatting>
  <conditionalFormatting sqref="P2:P18">
    <cfRule type="expression" dxfId="246" priority="18" stopIfTrue="1">
      <formula>IF(OR(A2="Add",A2="Delete"),1,0)</formula>
    </cfRule>
  </conditionalFormatting>
  <conditionalFormatting sqref="Y2:Y18">
    <cfRule type="expression" dxfId="245" priority="19" stopIfTrue="1">
      <formula>IF(OR(A2="Add",A2="Update"),1,0)</formula>
    </cfRule>
  </conditionalFormatting>
  <conditionalFormatting sqref="Z2:Z18">
    <cfRule type="expression" dxfId="244" priority="20" stopIfTrue="1">
      <formula>IF(OR(A2="Add",A2="Delete"),1,0)</formula>
    </cfRule>
  </conditionalFormatting>
  <conditionalFormatting sqref="AA2:AA18">
    <cfRule type="expression" dxfId="243" priority="21" stopIfTrue="1">
      <formula>IF(OR(A2="Add",A2="Delete"),1,0)</formula>
    </cfRule>
  </conditionalFormatting>
  <conditionalFormatting sqref="H2:H18">
    <cfRule type="expression" dxfId="242" priority="22" stopIfTrue="1">
      <formula>IF(A2="Add",1,0)</formula>
    </cfRule>
  </conditionalFormatting>
  <conditionalFormatting sqref="I2:I18">
    <cfRule type="expression" dxfId="241" priority="23" stopIfTrue="1">
      <formula>IF(A2="Add",1,0)</formula>
    </cfRule>
  </conditionalFormatting>
  <dataValidations count="23">
    <dataValidation type="custom" allowBlank="1" showInputMessage="1" showErrorMessage="1" errorTitle="Entry error" error="Start Displacement must be less than End Displacement." sqref="C1:C18">
      <formula1>IF(C1&gt;=D1,0,1)</formula1>
    </dataValidation>
    <dataValidation type="custom" allowBlank="1" showInputMessage="1" showErrorMessage="1" errorTitle="Entry error" error="End Displacement must be greater than Start Displacement." sqref="D1:D18">
      <formula1>IF(D1&lt;=C1,0,1)</formula1>
    </dataValidation>
    <dataValidation type="list" allowBlank="1" showInputMessage="1" showErrorMessage="1" errorTitle="Not an accepted value" error="Please use the drop menu.  Refer to list below Row 50" sqref="K2:K18">
      <formula1>$E$22:$E$23</formula1>
    </dataValidation>
    <dataValidation type="list" allowBlank="1" showInputMessage="1" showErrorMessage="1" errorTitle="Not an accepted entry" error="Please use the drop down menu. Refer to list below Row 50" sqref="H2:H18">
      <formula1>$F$26:$F$30</formula1>
    </dataValidation>
    <dataValidation type="list" allowBlank="1" showInputMessage="1" showErrorMessage="1" errorTitle="Not an accepted entry" error="Please use the drop down menu. Refer to list below Row 50" sqref="I2:I18">
      <formula1>$F$34:$F$40</formula1>
    </dataValidation>
    <dataValidation type="list" allowBlank="1" showInputMessage="1" showErrorMessage="1" errorTitle="Not an accepted entry" error="Please use the drop down menu. Refer to list below row 50" sqref="Y2:Y18">
      <formula1>$F$44:$F$55</formula1>
    </dataValidation>
    <dataValidation allowBlank="1" showInputMessage="1" showErrorMessage="1" errorTitle="Entry error" error="End Displacement must be greater than Start Displacement." sqref="J1"/>
    <dataValidation type="whole" operator="greaterThan" allowBlank="1" showErrorMessage="1" errorTitle="Entry error" error="To the nearest metre." sqref="O2:O18">
      <formula1>0</formula1>
    </dataValidation>
    <dataValidation type="decimal" allowBlank="1" showInputMessage="1" showErrorMessage="1" errorTitle="Entry error" error="Width must be between 1m min. 6om max." sqref="R2:R18">
      <formula1>1</formula1>
      <formula2>60</formula2>
    </dataValidation>
    <dataValidation type="list" allowBlank="1" showInputMessage="1" showErrorMessage="1" errorTitle="Entry error" error="Please use the drop down menu." sqref="Q2:Q18">
      <formula1>$L$22:$L$23</formula1>
    </dataValidation>
    <dataValidation type="custom" allowBlank="1" showInputMessage="1" showErrorMessage="1" errorTitle="Entry error" error="The lane width must be less than the overall carriageway width." sqref="N2:N18">
      <formula1>IF(N2&gt;P2,0,1)</formula1>
    </dataValidation>
    <dataValidation type="list" allowBlank="1" showInputMessage="1" showErrorMessage="1" errorTitle="Entry error" error="Please use the drop down menu." sqref="W2:W18">
      <formula1>$T$22:$T$24</formula1>
    </dataValidation>
    <dataValidation type="textLength" allowBlank="1" showInputMessage="1" showErrorMessage="1" errorTitle="Entry error" error="Too much text. Max of 60 letters." sqref="Z2:Z18 X2:X18">
      <formula1>0</formula1>
      <formula2>60</formula2>
    </dataValidation>
    <dataValidation type="list" allowBlank="1" showInputMessage="1" showErrorMessage="1" errorTitle="Entry error" error="Please use drop down menu." sqref="J2:J18">
      <formula1>$H$22:$H$23</formula1>
    </dataValidation>
    <dataValidation type="whole" operator="greaterThan" showInputMessage="1" showErrorMessage="1" errorTitle="Entry Error" error="Please refer to your road section list." sqref="B2:B18">
      <formula1>0</formula1>
    </dataValidation>
    <dataValidation allowBlank="1" showInputMessage="1" showErrorMessage="1" errorTitle="r" sqref="E1"/>
    <dataValidation type="textLength" operator="lessThan" allowBlank="1" showErrorMessage="1" errorTitle="Entry Error" error="Too much text. Max 25." sqref="E2:F18">
      <formula1>25</formula1>
    </dataValidation>
    <dataValidation allowBlank="1" showInputMessage="1" showErrorMessage="1" errorTitle="Not an accepted value" error="Please use the drop menu.  Refer to list below Row 50" sqref="L2:L18"/>
    <dataValidation type="whole" allowBlank="1" showInputMessage="1" showErrorMessage="1" errorTitle="Entry error" error="Enter betwwen 1 and 4." sqref="G2:G18">
      <formula1>1</formula1>
      <formula2>4</formula2>
    </dataValidation>
    <dataValidation type="list" allowBlank="1" showInputMessage="1" showErrorMessage="1" errorTitle="Not an accepted value." error="Please use the drop down menu. " sqref="A2:A18">
      <formula1>$A$22:$A$23</formula1>
    </dataValidation>
    <dataValidation type="whole" allowBlank="1" showInputMessage="1" showErrorMessage="1" errorTitle="Entry error" error="Enter to nearest metre." sqref="S2:V18">
      <formula1>0</formula1>
      <formula2>100000000000</formula2>
    </dataValidation>
    <dataValidation type="decimal" allowBlank="1" showInputMessage="1" showErrorMessage="1" errorTitle="Entry error" error="Width range, max 60m min 0.5m. " sqref="P2:P18">
      <formula1>0.5</formula1>
      <formula2>60</formula2>
    </dataValidation>
    <dataValidation type="whole" allowBlank="1" showInputMessage="1" showErrorMessage="1" errorTitle="Enter between 1 and 9." error="Whole number only." sqref="M2:M18">
      <formula1>1</formula1>
      <formula2>9</formula2>
    </dataValidation>
  </dataValidation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1">
    <tabColor rgb="FF92D050"/>
  </sheetPr>
  <dimension ref="A1:AB38"/>
  <sheetViews>
    <sheetView zoomScale="75" workbookViewId="0">
      <pane ySplit="1" topLeftCell="A2" activePane="bottomLeft" state="frozen"/>
      <selection activeCell="A2" sqref="A2"/>
      <selection pane="bottomLeft" activeCell="E32" sqref="E32"/>
    </sheetView>
  </sheetViews>
  <sheetFormatPr defaultColWidth="10.7109375" defaultRowHeight="19.5" customHeight="1" x14ac:dyDescent="0.2"/>
  <cols>
    <col min="1" max="1" width="10.5703125" style="94" customWidth="1"/>
    <col min="2" max="2" width="22" style="94" customWidth="1"/>
    <col min="3" max="3" width="11.85546875" style="94" bestFit="1" customWidth="1"/>
    <col min="4" max="5" width="20.7109375" style="124" customWidth="1"/>
    <col min="6" max="7" width="30.5703125" style="125" customWidth="1"/>
    <col min="8" max="8" width="15.85546875" style="126" customWidth="1"/>
    <col min="9" max="9" width="15.85546875" style="94" customWidth="1"/>
    <col min="10" max="10" width="23.42578125" style="126" bestFit="1" customWidth="1"/>
    <col min="11" max="11" width="10.7109375" style="127" customWidth="1"/>
    <col min="12" max="12" width="25.42578125" style="128" bestFit="1" customWidth="1"/>
    <col min="13" max="13" width="60.7109375" style="94" customWidth="1"/>
    <col min="14" max="14" width="60.85546875" style="108" customWidth="1"/>
    <col min="15" max="15" width="15.85546875" style="105" customWidth="1"/>
    <col min="16" max="16" width="15.7109375" style="66" customWidth="1"/>
    <col min="17" max="16384" width="10.7109375" style="66"/>
  </cols>
  <sheetData>
    <row r="1" spans="1:28" s="104" customFormat="1" ht="19.5" customHeight="1" x14ac:dyDescent="0.2">
      <c r="A1" s="13" t="s">
        <v>1189</v>
      </c>
      <c r="B1" s="13" t="s">
        <v>2084</v>
      </c>
      <c r="C1" s="13" t="s">
        <v>2075</v>
      </c>
      <c r="D1" s="27" t="s">
        <v>7</v>
      </c>
      <c r="E1" s="27" t="s">
        <v>715</v>
      </c>
      <c r="F1" s="3" t="s">
        <v>2079</v>
      </c>
      <c r="G1" s="3" t="s">
        <v>2080</v>
      </c>
      <c r="H1" s="13" t="s">
        <v>1150</v>
      </c>
      <c r="I1" s="28" t="s">
        <v>1260</v>
      </c>
      <c r="J1" s="129" t="s">
        <v>1230</v>
      </c>
      <c r="K1" s="13" t="s">
        <v>1152</v>
      </c>
      <c r="L1" s="130" t="s">
        <v>368</v>
      </c>
      <c r="M1" s="4" t="s">
        <v>1259</v>
      </c>
      <c r="N1" s="93"/>
    </row>
    <row r="2" spans="1:28" ht="19.5" customHeight="1" x14ac:dyDescent="0.2">
      <c r="A2" s="6"/>
      <c r="B2" s="6"/>
      <c r="C2" s="257"/>
      <c r="D2" s="7"/>
      <c r="E2" s="7"/>
      <c r="F2" s="8"/>
      <c r="G2" s="8"/>
      <c r="H2" s="6"/>
      <c r="I2" s="9"/>
      <c r="J2" s="63"/>
      <c r="K2" s="6"/>
      <c r="L2" s="155"/>
      <c r="M2" s="11"/>
      <c r="N2" s="105"/>
      <c r="O2" s="66"/>
    </row>
    <row r="3" spans="1:28" ht="19.5" customHeight="1" x14ac:dyDescent="0.2">
      <c r="A3" s="6"/>
      <c r="B3" s="6"/>
      <c r="C3" s="257"/>
      <c r="D3" s="7"/>
      <c r="E3" s="7"/>
      <c r="F3" s="8"/>
      <c r="G3" s="8"/>
      <c r="H3" s="6"/>
      <c r="I3" s="9"/>
      <c r="J3" s="63"/>
      <c r="K3" s="6"/>
      <c r="L3" s="155"/>
      <c r="M3" s="11"/>
      <c r="N3" s="105"/>
      <c r="O3" s="66"/>
    </row>
    <row r="4" spans="1:28" ht="19.5" customHeight="1" x14ac:dyDescent="0.2">
      <c r="A4" s="6"/>
      <c r="B4" s="6"/>
      <c r="C4" s="257"/>
      <c r="D4" s="7"/>
      <c r="E4" s="7"/>
      <c r="F4" s="8"/>
      <c r="G4" s="8"/>
      <c r="H4" s="6"/>
      <c r="I4" s="9"/>
      <c r="J4" s="63"/>
      <c r="K4" s="6"/>
      <c r="L4" s="155"/>
      <c r="M4" s="11"/>
      <c r="N4" s="105"/>
      <c r="O4" s="66"/>
    </row>
    <row r="5" spans="1:28" ht="19.5" customHeight="1" x14ac:dyDescent="0.2">
      <c r="A5" s="6"/>
      <c r="B5" s="6"/>
      <c r="C5" s="257"/>
      <c r="D5" s="7"/>
      <c r="E5" s="7"/>
      <c r="F5" s="8"/>
      <c r="G5" s="8"/>
      <c r="H5" s="6"/>
      <c r="I5" s="9"/>
      <c r="J5" s="63"/>
      <c r="K5" s="6"/>
      <c r="L5" s="155"/>
      <c r="M5" s="11"/>
      <c r="N5" s="105"/>
      <c r="O5" s="66"/>
    </row>
    <row r="6" spans="1:28" ht="19.5" customHeight="1" x14ac:dyDescent="0.2">
      <c r="A6" s="6"/>
      <c r="B6" s="6"/>
      <c r="C6" s="257"/>
      <c r="D6" s="7"/>
      <c r="E6" s="7"/>
      <c r="F6" s="8"/>
      <c r="G6" s="8"/>
      <c r="H6" s="6"/>
      <c r="I6" s="9"/>
      <c r="J6" s="63"/>
      <c r="K6" s="6"/>
      <c r="L6" s="155"/>
      <c r="M6" s="12"/>
      <c r="N6" s="106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ht="19.5" customHeight="1" x14ac:dyDescent="0.2">
      <c r="A7" s="6"/>
      <c r="B7" s="6"/>
      <c r="C7" s="257"/>
      <c r="D7" s="7"/>
      <c r="E7" s="7"/>
      <c r="F7" s="8"/>
      <c r="G7" s="8"/>
      <c r="H7" s="6"/>
      <c r="I7" s="9"/>
      <c r="J7" s="63"/>
      <c r="K7" s="6"/>
      <c r="L7" s="155"/>
      <c r="M7" s="11"/>
      <c r="N7" s="105"/>
      <c r="O7" s="66"/>
    </row>
    <row r="8" spans="1:28" ht="19.5" customHeight="1" x14ac:dyDescent="0.2">
      <c r="A8" s="6"/>
      <c r="B8" s="6"/>
      <c r="C8" s="257"/>
      <c r="D8" s="7"/>
      <c r="E8" s="7"/>
      <c r="F8" s="8"/>
      <c r="G8" s="8"/>
      <c r="H8" s="6"/>
      <c r="I8" s="9"/>
      <c r="J8" s="63"/>
      <c r="K8" s="6"/>
      <c r="L8" s="155"/>
      <c r="M8" s="11"/>
      <c r="N8" s="105"/>
      <c r="O8" s="66"/>
    </row>
    <row r="9" spans="1:28" ht="19.5" customHeight="1" x14ac:dyDescent="0.2">
      <c r="A9" s="6"/>
      <c r="B9" s="6"/>
      <c r="C9" s="257"/>
      <c r="D9" s="7"/>
      <c r="E9" s="7"/>
      <c r="F9" s="8"/>
      <c r="G9" s="8"/>
      <c r="H9" s="6"/>
      <c r="I9" s="9"/>
      <c r="J9" s="63"/>
      <c r="K9" s="6"/>
      <c r="L9" s="155"/>
      <c r="M9" s="11"/>
      <c r="N9" s="105"/>
      <c r="O9" s="66"/>
    </row>
    <row r="10" spans="1:28" ht="19.5" customHeight="1" x14ac:dyDescent="0.2">
      <c r="A10" s="6"/>
      <c r="B10" s="6"/>
      <c r="C10" s="257"/>
      <c r="D10" s="7"/>
      <c r="E10" s="7"/>
      <c r="F10" s="8"/>
      <c r="G10" s="8"/>
      <c r="H10" s="6"/>
      <c r="I10" s="9"/>
      <c r="J10" s="63"/>
      <c r="K10" s="6"/>
      <c r="L10" s="155"/>
      <c r="M10" s="11"/>
      <c r="N10" s="105"/>
      <c r="O10" s="66"/>
    </row>
    <row r="11" spans="1:28" ht="19.5" customHeight="1" x14ac:dyDescent="0.2">
      <c r="A11" s="6"/>
      <c r="B11" s="6"/>
      <c r="C11" s="257"/>
      <c r="D11" s="7"/>
      <c r="E11" s="7"/>
      <c r="F11" s="8"/>
      <c r="G11" s="8"/>
      <c r="H11" s="6"/>
      <c r="I11" s="9"/>
      <c r="J11" s="63"/>
      <c r="K11" s="6"/>
      <c r="L11" s="155"/>
      <c r="M11" s="11"/>
      <c r="N11" s="105"/>
      <c r="O11" s="66"/>
    </row>
    <row r="12" spans="1:28" ht="19.5" customHeight="1" x14ac:dyDescent="0.2">
      <c r="A12" s="6"/>
      <c r="B12" s="6"/>
      <c r="C12" s="257"/>
      <c r="D12" s="7"/>
      <c r="E12" s="7"/>
      <c r="F12" s="8"/>
      <c r="G12" s="8"/>
      <c r="H12" s="6"/>
      <c r="I12" s="9"/>
      <c r="J12" s="63"/>
      <c r="K12" s="6"/>
      <c r="L12" s="155"/>
      <c r="M12" s="11"/>
      <c r="N12" s="105"/>
      <c r="O12" s="66"/>
    </row>
    <row r="13" spans="1:28" ht="19.5" customHeight="1" x14ac:dyDescent="0.2">
      <c r="A13" s="6"/>
      <c r="B13" s="6"/>
      <c r="C13" s="257"/>
      <c r="D13" s="7"/>
      <c r="E13" s="7"/>
      <c r="F13" s="8"/>
      <c r="G13" s="8"/>
      <c r="H13" s="6"/>
      <c r="I13" s="9"/>
      <c r="J13" s="63"/>
      <c r="K13" s="6"/>
      <c r="L13" s="155"/>
      <c r="M13" s="11"/>
      <c r="N13" s="105"/>
      <c r="O13" s="66"/>
    </row>
    <row r="14" spans="1:28" ht="19.5" customHeight="1" x14ac:dyDescent="0.2">
      <c r="A14" s="6"/>
      <c r="B14" s="6"/>
      <c r="C14" s="257"/>
      <c r="D14" s="7"/>
      <c r="E14" s="7"/>
      <c r="F14" s="8"/>
      <c r="G14" s="8"/>
      <c r="H14" s="6"/>
      <c r="I14" s="9"/>
      <c r="J14" s="63"/>
      <c r="K14" s="6"/>
      <c r="L14" s="155"/>
      <c r="M14" s="11"/>
      <c r="N14" s="105"/>
      <c r="O14" s="66"/>
    </row>
    <row r="15" spans="1:28" ht="19.5" customHeight="1" x14ac:dyDescent="0.2">
      <c r="A15" s="6"/>
      <c r="B15" s="6"/>
      <c r="C15" s="257"/>
      <c r="D15" s="7"/>
      <c r="E15" s="7"/>
      <c r="F15" s="8"/>
      <c r="G15" s="8"/>
      <c r="H15" s="6"/>
      <c r="I15" s="9"/>
      <c r="J15" s="63"/>
      <c r="K15" s="6"/>
      <c r="L15" s="155"/>
      <c r="M15" s="11"/>
      <c r="N15" s="105"/>
      <c r="O15" s="66"/>
    </row>
    <row r="16" spans="1:28" ht="19.5" customHeight="1" x14ac:dyDescent="0.2">
      <c r="A16" s="6"/>
      <c r="B16" s="6"/>
      <c r="C16" s="257"/>
      <c r="D16" s="7"/>
      <c r="E16" s="7"/>
      <c r="F16" s="8"/>
      <c r="G16" s="8"/>
      <c r="H16" s="6"/>
      <c r="I16" s="9"/>
      <c r="J16" s="63"/>
      <c r="K16" s="6"/>
      <c r="L16" s="155"/>
      <c r="M16" s="11"/>
      <c r="N16" s="105"/>
      <c r="O16" s="66"/>
    </row>
    <row r="17" spans="1:13" s="94" customFormat="1" ht="19.5" customHeight="1" x14ac:dyDescent="0.2">
      <c r="A17" s="277" t="s">
        <v>1228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</row>
    <row r="18" spans="1:13" s="94" customFormat="1" ht="19.5" customHeight="1" thickBot="1" x14ac:dyDescent="0.25">
      <c r="A18" s="109"/>
      <c r="B18" s="109"/>
      <c r="C18" s="109"/>
      <c r="D18" s="110"/>
      <c r="E18" s="110"/>
      <c r="F18" s="110"/>
      <c r="G18" s="110"/>
      <c r="H18" s="110"/>
      <c r="I18" s="110"/>
      <c r="J18" s="110"/>
      <c r="K18" s="111"/>
      <c r="L18" s="113"/>
      <c r="M18" s="113"/>
    </row>
    <row r="19" spans="1:13" s="94" customFormat="1" ht="19.5" customHeight="1" thickBot="1" x14ac:dyDescent="0.25">
      <c r="A19" s="103" t="s">
        <v>1189</v>
      </c>
      <c r="B19" s="193"/>
      <c r="C19" s="193"/>
      <c r="D19" s="30"/>
      <c r="E19" s="30"/>
      <c r="F19" s="109"/>
      <c r="G19" s="109"/>
      <c r="H19" s="278" t="s">
        <v>1229</v>
      </c>
      <c r="I19" s="278"/>
      <c r="J19" s="109"/>
      <c r="K19" s="111"/>
      <c r="L19" s="276" t="s">
        <v>1255</v>
      </c>
      <c r="M19" s="276"/>
    </row>
    <row r="20" spans="1:13" s="94" customFormat="1" ht="19.5" customHeight="1" x14ac:dyDescent="0.2">
      <c r="A20" s="16" t="s">
        <v>1190</v>
      </c>
      <c r="B20" s="33"/>
      <c r="C20" s="33"/>
      <c r="D20" s="17"/>
      <c r="E20" s="17"/>
      <c r="F20" s="110"/>
      <c r="G20" s="110"/>
      <c r="H20" s="114" t="s">
        <v>1224</v>
      </c>
      <c r="I20" s="115" t="s">
        <v>1225</v>
      </c>
      <c r="J20" s="116"/>
      <c r="K20" s="111"/>
      <c r="L20" s="117" t="s">
        <v>1766</v>
      </c>
      <c r="M20" s="118" t="s">
        <v>1765</v>
      </c>
    </row>
    <row r="21" spans="1:13" s="94" customFormat="1" ht="19.5" customHeight="1" x14ac:dyDescent="0.2">
      <c r="A21" s="62" t="s">
        <v>1261</v>
      </c>
      <c r="B21" s="33"/>
      <c r="C21" s="33"/>
      <c r="D21" s="17"/>
      <c r="E21" s="17"/>
      <c r="F21" s="110"/>
      <c r="G21" s="110"/>
      <c r="H21" s="119" t="s">
        <v>1223</v>
      </c>
      <c r="I21" s="120" t="s">
        <v>1144</v>
      </c>
      <c r="J21" s="116"/>
      <c r="K21" s="111"/>
      <c r="L21" s="117" t="s">
        <v>1256</v>
      </c>
      <c r="M21" s="118" t="s">
        <v>1826</v>
      </c>
    </row>
    <row r="22" spans="1:13" s="94" customFormat="1" ht="19.5" customHeight="1" x14ac:dyDescent="0.2">
      <c r="A22" s="62" t="s">
        <v>1764</v>
      </c>
      <c r="B22" s="33"/>
      <c r="C22" s="33"/>
      <c r="D22" s="17"/>
      <c r="E22" s="17"/>
      <c r="F22" s="110"/>
      <c r="G22" s="110"/>
      <c r="H22" s="119" t="s">
        <v>1187</v>
      </c>
      <c r="I22" s="123" t="s">
        <v>1149</v>
      </c>
      <c r="J22" s="116"/>
      <c r="K22" s="111"/>
      <c r="L22" s="121" t="s">
        <v>1231</v>
      </c>
      <c r="M22" s="122" t="s">
        <v>1232</v>
      </c>
    </row>
    <row r="23" spans="1:13" s="94" customFormat="1" ht="19.5" customHeight="1" x14ac:dyDescent="0.2">
      <c r="A23" s="109"/>
      <c r="B23" s="109"/>
      <c r="C23" s="109"/>
      <c r="D23" s="17"/>
      <c r="E23" s="17"/>
      <c r="F23" s="110"/>
      <c r="G23" s="110"/>
      <c r="H23" s="116"/>
      <c r="I23" s="109"/>
      <c r="J23" s="116"/>
      <c r="K23" s="111"/>
      <c r="L23" s="121" t="s">
        <v>1233</v>
      </c>
      <c r="M23" s="122" t="s">
        <v>1234</v>
      </c>
    </row>
    <row r="24" spans="1:13" s="94" customFormat="1" ht="19.5" customHeight="1" x14ac:dyDescent="0.2">
      <c r="A24" s="109"/>
      <c r="B24" s="109"/>
      <c r="C24" s="109"/>
      <c r="D24" s="17"/>
      <c r="E24" s="17"/>
      <c r="F24" s="110"/>
      <c r="G24" s="110"/>
      <c r="H24" s="116"/>
      <c r="I24" s="109"/>
      <c r="J24" s="116"/>
      <c r="K24" s="111"/>
      <c r="L24" s="121" t="s">
        <v>1235</v>
      </c>
      <c r="M24" s="122" t="s">
        <v>1236</v>
      </c>
    </row>
    <row r="25" spans="1:13" s="94" customFormat="1" ht="19.5" customHeight="1" x14ac:dyDescent="0.2">
      <c r="A25" s="109"/>
      <c r="B25" s="109"/>
      <c r="C25" s="109"/>
      <c r="D25" s="17"/>
      <c r="E25" s="17"/>
      <c r="F25" s="110"/>
      <c r="G25" s="110"/>
      <c r="H25" s="116"/>
      <c r="I25" s="109"/>
      <c r="J25" s="116"/>
      <c r="K25" s="111"/>
      <c r="L25" s="121" t="s">
        <v>1768</v>
      </c>
      <c r="M25" s="122" t="s">
        <v>1769</v>
      </c>
    </row>
    <row r="26" spans="1:13" s="94" customFormat="1" ht="19.5" customHeight="1" x14ac:dyDescent="0.2">
      <c r="A26" s="109"/>
      <c r="B26" s="109"/>
      <c r="C26" s="109"/>
      <c r="D26" s="17"/>
      <c r="E26" s="17"/>
      <c r="F26" s="110"/>
      <c r="G26" s="110"/>
      <c r="H26" s="116"/>
      <c r="I26" s="109"/>
      <c r="J26" s="116"/>
      <c r="K26" s="111"/>
      <c r="L26" s="121" t="s">
        <v>1182</v>
      </c>
      <c r="M26" s="122" t="s">
        <v>1181</v>
      </c>
    </row>
    <row r="27" spans="1:13" s="94" customFormat="1" ht="19.5" customHeight="1" x14ac:dyDescent="0.2">
      <c r="A27" s="109"/>
      <c r="B27" s="109"/>
      <c r="C27" s="109"/>
      <c r="D27" s="17"/>
      <c r="E27" s="17"/>
      <c r="F27" s="110"/>
      <c r="G27" s="110"/>
      <c r="H27" s="116"/>
      <c r="I27" s="109"/>
      <c r="J27" s="116"/>
      <c r="K27" s="111"/>
      <c r="L27" s="121" t="s">
        <v>1237</v>
      </c>
      <c r="M27" s="122" t="s">
        <v>1238</v>
      </c>
    </row>
    <row r="28" spans="1:13" s="94" customFormat="1" ht="19.5" customHeight="1" x14ac:dyDescent="0.2">
      <c r="A28" s="109"/>
      <c r="B28" s="109"/>
      <c r="C28" s="109"/>
      <c r="D28" s="17"/>
      <c r="E28" s="17"/>
      <c r="F28" s="110"/>
      <c r="G28" s="110"/>
      <c r="H28" s="116"/>
      <c r="I28" s="109"/>
      <c r="J28" s="116"/>
      <c r="K28" s="111"/>
      <c r="L28" s="121" t="s">
        <v>1239</v>
      </c>
      <c r="M28" s="122" t="s">
        <v>1240</v>
      </c>
    </row>
    <row r="29" spans="1:13" s="94" customFormat="1" ht="19.5" customHeight="1" x14ac:dyDescent="0.2">
      <c r="A29" s="109"/>
      <c r="B29" s="109"/>
      <c r="C29" s="109"/>
      <c r="D29" s="17"/>
      <c r="E29" s="17"/>
      <c r="F29" s="110"/>
      <c r="G29" s="110"/>
      <c r="H29" s="116"/>
      <c r="I29" s="109"/>
      <c r="J29" s="116"/>
      <c r="K29" s="111"/>
      <c r="L29" s="121" t="s">
        <v>1184</v>
      </c>
      <c r="M29" s="122" t="s">
        <v>1183</v>
      </c>
    </row>
    <row r="30" spans="1:13" s="94" customFormat="1" ht="19.5" customHeight="1" x14ac:dyDescent="0.2">
      <c r="A30" s="109"/>
      <c r="B30" s="109"/>
      <c r="C30" s="109"/>
      <c r="D30" s="17"/>
      <c r="E30" s="17"/>
      <c r="F30" s="110"/>
      <c r="G30" s="110"/>
      <c r="H30" s="116"/>
      <c r="I30" s="109"/>
      <c r="J30" s="116"/>
      <c r="K30" s="111"/>
      <c r="L30" s="121" t="s">
        <v>1180</v>
      </c>
      <c r="M30" s="122" t="s">
        <v>1179</v>
      </c>
    </row>
    <row r="31" spans="1:13" s="94" customFormat="1" ht="19.5" customHeight="1" x14ac:dyDescent="0.2">
      <c r="A31" s="109"/>
      <c r="B31" s="109"/>
      <c r="C31" s="109"/>
      <c r="D31" s="17"/>
      <c r="E31" s="17"/>
      <c r="F31" s="110"/>
      <c r="G31" s="110"/>
      <c r="H31" s="116"/>
      <c r="I31" s="109"/>
      <c r="J31" s="116"/>
      <c r="K31" s="111"/>
      <c r="L31" s="121" t="s">
        <v>1253</v>
      </c>
      <c r="M31" s="122" t="s">
        <v>1254</v>
      </c>
    </row>
    <row r="32" spans="1:13" s="94" customFormat="1" ht="19.5" customHeight="1" x14ac:dyDescent="0.2">
      <c r="A32" s="109"/>
      <c r="B32" s="109"/>
      <c r="C32" s="109"/>
      <c r="D32" s="17"/>
      <c r="E32" s="17"/>
      <c r="F32" s="110"/>
      <c r="G32" s="110"/>
      <c r="H32" s="116"/>
      <c r="I32" s="109"/>
      <c r="J32" s="116"/>
      <c r="K32" s="111"/>
      <c r="L32" s="121" t="s">
        <v>1245</v>
      </c>
      <c r="M32" s="122" t="s">
        <v>1767</v>
      </c>
    </row>
    <row r="33" spans="1:15" s="94" customFormat="1" ht="19.5" customHeight="1" x14ac:dyDescent="0.2">
      <c r="A33" s="109"/>
      <c r="B33" s="109"/>
      <c r="C33" s="109"/>
      <c r="D33" s="17"/>
      <c r="E33" s="17"/>
      <c r="F33" s="110"/>
      <c r="G33" s="110"/>
      <c r="H33" s="116"/>
      <c r="I33" s="109"/>
      <c r="J33" s="116"/>
      <c r="K33" s="111"/>
      <c r="L33" s="121" t="s">
        <v>1246</v>
      </c>
      <c r="M33" s="122" t="s">
        <v>1247</v>
      </c>
    </row>
    <row r="34" spans="1:15" s="94" customFormat="1" ht="19.5" customHeight="1" x14ac:dyDescent="0.2">
      <c r="A34" s="109"/>
      <c r="B34" s="109"/>
      <c r="C34" s="109"/>
      <c r="D34" s="17"/>
      <c r="E34" s="17"/>
      <c r="F34" s="110"/>
      <c r="G34" s="110"/>
      <c r="H34" s="116"/>
      <c r="I34" s="109"/>
      <c r="J34" s="116"/>
      <c r="K34" s="111"/>
      <c r="L34" s="121" t="s">
        <v>1248</v>
      </c>
      <c r="M34" s="122" t="s">
        <v>1249</v>
      </c>
    </row>
    <row r="35" spans="1:15" s="94" customFormat="1" ht="19.5" customHeight="1" x14ac:dyDescent="0.2">
      <c r="A35" s="109"/>
      <c r="B35" s="109"/>
      <c r="C35" s="109"/>
      <c r="D35" s="17"/>
      <c r="E35" s="17"/>
      <c r="F35" s="110"/>
      <c r="G35" s="110"/>
      <c r="H35" s="116"/>
      <c r="I35" s="109"/>
      <c r="J35" s="116"/>
      <c r="K35" s="111"/>
      <c r="L35" s="121" t="s">
        <v>1250</v>
      </c>
      <c r="M35" s="122" t="s">
        <v>1257</v>
      </c>
    </row>
    <row r="36" spans="1:15" ht="19.5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21" t="s">
        <v>1251</v>
      </c>
      <c r="M36" s="122" t="s">
        <v>1258</v>
      </c>
      <c r="N36" s="66"/>
      <c r="O36" s="66"/>
    </row>
    <row r="37" spans="1:15" ht="19.5" customHeight="1" x14ac:dyDescent="0.2">
      <c r="A37" s="197"/>
      <c r="B37" s="197"/>
      <c r="C37" s="197"/>
      <c r="D37" s="198"/>
      <c r="E37" s="198"/>
      <c r="F37" s="199"/>
      <c r="G37" s="199"/>
      <c r="H37" s="200"/>
      <c r="I37" s="197"/>
      <c r="J37" s="200"/>
      <c r="K37" s="201"/>
      <c r="L37" s="202" t="s">
        <v>1252</v>
      </c>
      <c r="M37" s="203" t="s">
        <v>1140</v>
      </c>
    </row>
    <row r="38" spans="1:15" s="212" customFormat="1" ht="19.5" customHeight="1" x14ac:dyDescent="0.2">
      <c r="A38" s="204"/>
      <c r="B38" s="204"/>
      <c r="C38" s="204"/>
      <c r="D38" s="205"/>
      <c r="E38" s="205"/>
      <c r="F38" s="206"/>
      <c r="G38" s="206"/>
      <c r="H38" s="207"/>
      <c r="I38" s="204"/>
      <c r="J38" s="207"/>
      <c r="K38" s="208"/>
      <c r="L38" s="209"/>
      <c r="M38" s="209"/>
      <c r="N38" s="210"/>
      <c r="O38" s="211"/>
    </row>
  </sheetData>
  <sortState ref="L20:M37">
    <sortCondition ref="M20"/>
  </sortState>
  <mergeCells count="3">
    <mergeCell ref="L19:M19"/>
    <mergeCell ref="A17:M17"/>
    <mergeCell ref="H19:I19"/>
  </mergeCells>
  <phoneticPr fontId="0" type="noConversion"/>
  <conditionalFormatting sqref="E2:E16">
    <cfRule type="expression" dxfId="240" priority="10" stopIfTrue="1">
      <formula>IF(OR(A2="Add",A2="Delete",A2="Update"),1,0)</formula>
    </cfRule>
  </conditionalFormatting>
  <conditionalFormatting sqref="G2:G16">
    <cfRule type="expression" dxfId="239" priority="13" stopIfTrue="1">
      <formula>IF(OR(A2="Add",A2="Delete",A2="Update"),1,0)</formula>
    </cfRule>
  </conditionalFormatting>
  <conditionalFormatting sqref="H2:H16">
    <cfRule type="expression" dxfId="238" priority="18" stopIfTrue="1">
      <formula>IF(OR(A2="Add",A2="Delete",A2="Update"),1,0)</formula>
    </cfRule>
  </conditionalFormatting>
  <conditionalFormatting sqref="K2:K16">
    <cfRule type="expression" dxfId="237" priority="19" stopIfTrue="1">
      <formula>IF(OR(A2="Add",A2="Delete"),1,0)</formula>
    </cfRule>
  </conditionalFormatting>
  <conditionalFormatting sqref="D2:D16">
    <cfRule type="expression" dxfId="236" priority="3" stopIfTrue="1">
      <formula>IF(OR(A2="Add",A2="Delete",A2="Update"),1,0)</formula>
    </cfRule>
  </conditionalFormatting>
  <conditionalFormatting sqref="F2:F16">
    <cfRule type="expression" dxfId="235" priority="12" stopIfTrue="1">
      <formula>IF(OR(A2="Add",A2="Delete",A2="Update"),1,0)</formula>
    </cfRule>
  </conditionalFormatting>
  <conditionalFormatting sqref="L2:L16">
    <cfRule type="expression" dxfId="234" priority="22" stopIfTrue="1">
      <formula>IF(OR(A2="Add",A2="Update"),1,0)</formula>
    </cfRule>
  </conditionalFormatting>
  <conditionalFormatting sqref="B2:B16">
    <cfRule type="expression" dxfId="233" priority="2" stopIfTrue="1">
      <formula>IF(OR(A2="Add",A2="Delete",A2="Update"),1,0)</formula>
    </cfRule>
  </conditionalFormatting>
  <conditionalFormatting sqref="C2:C16">
    <cfRule type="expression" dxfId="232" priority="1">
      <formula>IF(OR(A2="Delete",A2="Update"),1,0)</formula>
    </cfRule>
  </conditionalFormatting>
  <dataValidations xWindow="656" yWindow="152" count="14">
    <dataValidation type="custom" allowBlank="1" showInputMessage="1" showErrorMessage="1" errorTitle="Incorrect Displacement" error="The Channel must be within the Displacement entered. Make a seperate entry if it exceeds." sqref="H23:H65523">
      <formula1>IF(H23&lt;G23,0,1)</formula1>
    </dataValidation>
    <dataValidation type="textLength" allowBlank="1" showInputMessage="1" showErrorMessage="1" errorTitle="Too Much Text" error="Please keep Text to a max of 60" sqref="L18:M18 M1:N16 L38:M38 N37:O65523">
      <formula1>0</formula1>
      <formula2>60</formula2>
    </dataValidation>
    <dataValidation allowBlank="1" showInputMessage="1" showErrorMessage="1" errorTitle="w" error="we" sqref="E16"/>
    <dataValidation type="custom" showInputMessage="1" showErrorMessage="1" error="we" sqref="E2">
      <formula1>IF($A$2=" ",0,1)</formula1>
    </dataValidation>
    <dataValidation type="list" allowBlank="1" showInputMessage="1" showErrorMessage="1" errorTitle="Not an accepted value." error="Please use the drop down menu.  Refer to list below Row 50" sqref="A2:A16">
      <formula1>$A$20:$A$22</formula1>
    </dataValidation>
    <dataValidation type="list" allowBlank="1" showInputMessage="1" showErrorMessage="1" sqref="H1:H16">
      <formula1>$H$20:$H$22</formula1>
    </dataValidation>
    <dataValidation type="custom" allowBlank="1" showInputMessage="1" showErrorMessage="1" sqref="I23:I65523">
      <formula1>IF(I24&gt;#REF!,1,0)</formula1>
    </dataValidation>
    <dataValidation type="custom" allowBlank="1" showInputMessage="1" showErrorMessage="1" errorTitle="Entry error" error="Start Displacement must be less than End Displacement." sqref="F20:F65523 F2:F16">
      <formula1>IF(F2&gt;=G2,0,1)</formula1>
    </dataValidation>
    <dataValidation type="custom" allowBlank="1" showInputMessage="1" showErrorMessage="1" errorTitle="Entry error" error="Start Displacement must be less than End Displacement." sqref="G20:G65523">
      <formula1>IF(G20&gt;=#REF!,0,1)</formula1>
    </dataValidation>
    <dataValidation type="whole" allowBlank="1" showInputMessage="1" showErrorMessage="1" sqref="B2:C16">
      <formula1>10300</formula1>
      <formula2>12000</formula2>
    </dataValidation>
    <dataValidation type="whole" allowBlank="1" showInputMessage="1" showErrorMessage="1" sqref="D2:D16">
      <formula1>1</formula1>
      <formula2>10000</formula2>
    </dataValidation>
    <dataValidation type="custom" allowBlank="1" showInputMessage="1" showErrorMessage="1" error="End Displacement must be more than Start Displacement" sqref="G2:G16">
      <formula1>G2&gt;F2</formula1>
    </dataValidation>
    <dataValidation type="list" allowBlank="1" showInputMessage="1" showErrorMessage="1" sqref="K1">
      <formula1>$L$21:$L$37</formula1>
    </dataValidation>
    <dataValidation type="list" allowBlank="1" showInputMessage="1" showErrorMessage="1" sqref="K2:K16">
      <formula1>$L$20:$L$37</formula1>
    </dataValidation>
  </dataValidations>
  <pageMargins left="0.75" right="0.75" top="0.77" bottom="0.74" header="0.5" footer="0.47"/>
  <pageSetup paperSize="9" scale="35" pageOrder="overThenDown" orientation="landscape" horizontalDpi="300" verticalDpi="300" r:id="rId1"/>
  <headerFooter alignWithMargins="0">
    <oddHeader>&amp;LTransit New Zealand&amp;CRAMMs data&amp;RFor electronic upload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BP46"/>
  <sheetViews>
    <sheetView zoomScale="75" workbookViewId="0">
      <pane ySplit="1" topLeftCell="A2" activePane="bottomLeft" state="frozen"/>
      <selection activeCell="A2" sqref="A2"/>
      <selection pane="bottomLeft" activeCell="G14" sqref="G14"/>
    </sheetView>
  </sheetViews>
  <sheetFormatPr defaultRowHeight="19.5" customHeight="1" x14ac:dyDescent="0.2"/>
  <cols>
    <col min="1" max="1" width="10.7109375" style="66" customWidth="1"/>
    <col min="2" max="2" width="26.28515625" style="66" customWidth="1"/>
    <col min="3" max="3" width="16.7109375" style="66" customWidth="1"/>
    <col min="4" max="4" width="16.7109375" style="66" bestFit="1" customWidth="1"/>
    <col min="5" max="6" width="20.7109375" style="66" customWidth="1"/>
    <col min="7" max="7" width="11.5703125" style="66" bestFit="1" customWidth="1"/>
    <col min="8" max="8" width="11.5703125" style="66" customWidth="1"/>
    <col min="9" max="9" width="13.42578125" style="66" customWidth="1"/>
    <col min="10" max="10" width="7.140625" style="66" customWidth="1"/>
    <col min="11" max="11" width="15.140625" style="66" customWidth="1"/>
    <col min="12" max="12" width="10.5703125" style="66" customWidth="1"/>
    <col min="13" max="13" width="14.7109375" style="66" customWidth="1"/>
    <col min="14" max="14" width="14.42578125" style="66" customWidth="1"/>
    <col min="15" max="15" width="15.7109375" style="66" customWidth="1"/>
    <col min="16" max="16" width="12.140625" style="66" bestFit="1" customWidth="1"/>
    <col min="17" max="17" width="60.7109375" style="66" customWidth="1"/>
    <col min="18" max="16384" width="9.140625" style="66"/>
  </cols>
  <sheetData>
    <row r="1" spans="1:17" s="249" customFormat="1" ht="40.5" customHeight="1" x14ac:dyDescent="0.2">
      <c r="A1" s="244" t="s">
        <v>1189</v>
      </c>
      <c r="B1" s="13" t="s">
        <v>2085</v>
      </c>
      <c r="C1" s="13" t="s">
        <v>2076</v>
      </c>
      <c r="D1" s="3" t="s">
        <v>714</v>
      </c>
      <c r="E1" s="27" t="s">
        <v>715</v>
      </c>
      <c r="F1" s="244" t="s">
        <v>1825</v>
      </c>
      <c r="G1" s="244" t="s">
        <v>1860</v>
      </c>
      <c r="H1" s="244" t="s">
        <v>1861</v>
      </c>
      <c r="I1" s="244" t="s">
        <v>1138</v>
      </c>
      <c r="J1" s="244" t="s">
        <v>1150</v>
      </c>
      <c r="K1" s="244" t="s">
        <v>1151</v>
      </c>
      <c r="L1" s="244" t="s">
        <v>1137</v>
      </c>
      <c r="M1" s="244" t="s">
        <v>1979</v>
      </c>
      <c r="N1" s="244" t="s">
        <v>1978</v>
      </c>
      <c r="O1" s="244" t="s">
        <v>1980</v>
      </c>
      <c r="P1" s="244" t="s">
        <v>1981</v>
      </c>
      <c r="Q1" s="244" t="s">
        <v>1259</v>
      </c>
    </row>
    <row r="2" spans="1:17" ht="19.5" customHeight="1" x14ac:dyDescent="0.2">
      <c r="A2" s="6"/>
      <c r="B2" s="7"/>
      <c r="C2" s="258"/>
      <c r="D2" s="7"/>
      <c r="E2" s="7"/>
      <c r="F2" s="7"/>
      <c r="G2" s="8"/>
      <c r="H2" s="273"/>
      <c r="I2" s="6"/>
      <c r="J2" s="6"/>
      <c r="K2" s="6"/>
      <c r="L2" s="6"/>
      <c r="M2" s="6"/>
      <c r="N2" s="6"/>
      <c r="O2" s="155"/>
      <c r="P2" s="6"/>
      <c r="Q2" s="6"/>
    </row>
    <row r="3" spans="1:17" ht="19.5" customHeight="1" x14ac:dyDescent="0.2">
      <c r="A3" s="6"/>
      <c r="B3" s="7"/>
      <c r="C3" s="258"/>
      <c r="D3" s="7"/>
      <c r="E3" s="7"/>
      <c r="F3" s="7"/>
      <c r="G3" s="8"/>
      <c r="H3" s="8"/>
      <c r="I3" s="6"/>
      <c r="J3" s="6"/>
      <c r="K3" s="6"/>
      <c r="L3" s="6"/>
      <c r="M3" s="6"/>
      <c r="N3" s="6"/>
      <c r="O3" s="155"/>
      <c r="P3" s="6"/>
      <c r="Q3" s="6"/>
    </row>
    <row r="4" spans="1:17" ht="19.5" customHeight="1" x14ac:dyDescent="0.2">
      <c r="A4" s="6"/>
      <c r="B4" s="7"/>
      <c r="C4" s="258"/>
      <c r="D4" s="7"/>
      <c r="E4" s="7"/>
      <c r="F4" s="7"/>
      <c r="G4" s="8"/>
      <c r="H4" s="8"/>
      <c r="I4" s="6"/>
      <c r="J4" s="6"/>
      <c r="K4" s="6"/>
      <c r="L4" s="6"/>
      <c r="M4" s="6"/>
      <c r="N4" s="6"/>
      <c r="O4" s="155"/>
      <c r="P4" s="6"/>
      <c r="Q4" s="6"/>
    </row>
    <row r="5" spans="1:17" ht="19.5" customHeight="1" x14ac:dyDescent="0.2">
      <c r="A5" s="6"/>
      <c r="B5" s="7"/>
      <c r="C5" s="258"/>
      <c r="D5" s="7"/>
      <c r="E5" s="7"/>
      <c r="F5" s="7"/>
      <c r="G5" s="8"/>
      <c r="H5" s="8"/>
      <c r="I5" s="6"/>
      <c r="J5" s="6"/>
      <c r="K5" s="6"/>
      <c r="L5" s="6"/>
      <c r="M5" s="6"/>
      <c r="N5" s="6"/>
      <c r="O5" s="155"/>
      <c r="P5" s="6"/>
      <c r="Q5" s="6"/>
    </row>
    <row r="6" spans="1:17" ht="19.5" customHeight="1" x14ac:dyDescent="0.2">
      <c r="A6" s="6"/>
      <c r="B6" s="7"/>
      <c r="C6" s="258"/>
      <c r="D6" s="7"/>
      <c r="E6" s="7"/>
      <c r="F6" s="7"/>
      <c r="G6" s="8"/>
      <c r="H6" s="8"/>
      <c r="I6" s="6"/>
      <c r="J6" s="6"/>
      <c r="K6" s="6"/>
      <c r="L6" s="6"/>
      <c r="M6" s="6"/>
      <c r="N6" s="6"/>
      <c r="O6" s="155"/>
      <c r="P6" s="6"/>
      <c r="Q6" s="6"/>
    </row>
    <row r="7" spans="1:17" ht="19.5" customHeight="1" x14ac:dyDescent="0.2">
      <c r="A7" s="6"/>
      <c r="B7" s="7"/>
      <c r="C7" s="258"/>
      <c r="D7" s="7"/>
      <c r="E7" s="7"/>
      <c r="F7" s="7"/>
      <c r="G7" s="8"/>
      <c r="H7" s="8"/>
      <c r="I7" s="6"/>
      <c r="J7" s="6"/>
      <c r="K7" s="6"/>
      <c r="L7" s="6"/>
      <c r="M7" s="6"/>
      <c r="N7" s="6"/>
      <c r="O7" s="155"/>
      <c r="P7" s="6"/>
      <c r="Q7" s="6"/>
    </row>
    <row r="8" spans="1:17" ht="19.5" customHeight="1" x14ac:dyDescent="0.2">
      <c r="A8" s="6"/>
      <c r="B8" s="7"/>
      <c r="C8" s="258"/>
      <c r="D8" s="7"/>
      <c r="E8" s="7"/>
      <c r="F8" s="7"/>
      <c r="G8" s="8"/>
      <c r="H8" s="8"/>
      <c r="I8" s="6"/>
      <c r="J8" s="6"/>
      <c r="K8" s="6"/>
      <c r="L8" s="6"/>
      <c r="M8" s="6"/>
      <c r="N8" s="6"/>
      <c r="O8" s="155"/>
      <c r="P8" s="6"/>
      <c r="Q8" s="6"/>
    </row>
    <row r="9" spans="1:17" ht="19.5" customHeight="1" x14ac:dyDescent="0.2">
      <c r="A9" s="6"/>
      <c r="B9" s="7"/>
      <c r="C9" s="258"/>
      <c r="D9" s="7"/>
      <c r="E9" s="7"/>
      <c r="F9" s="7"/>
      <c r="G9" s="8"/>
      <c r="H9" s="8"/>
      <c r="I9" s="6"/>
      <c r="J9" s="6"/>
      <c r="K9" s="6"/>
      <c r="L9" s="6"/>
      <c r="M9" s="6"/>
      <c r="N9" s="6"/>
      <c r="O9" s="155"/>
      <c r="P9" s="6"/>
      <c r="Q9" s="6"/>
    </row>
    <row r="10" spans="1:17" ht="19.5" customHeight="1" x14ac:dyDescent="0.2">
      <c r="A10" s="6"/>
      <c r="B10" s="7"/>
      <c r="C10" s="258"/>
      <c r="D10" s="7"/>
      <c r="E10" s="7"/>
      <c r="F10" s="7"/>
      <c r="G10" s="8"/>
      <c r="H10" s="8"/>
      <c r="I10" s="6"/>
      <c r="J10" s="6"/>
      <c r="K10" s="6"/>
      <c r="L10" s="6"/>
      <c r="M10" s="6"/>
      <c r="N10" s="6"/>
      <c r="O10" s="155"/>
      <c r="P10" s="6"/>
      <c r="Q10" s="6"/>
    </row>
    <row r="11" spans="1:17" ht="19.5" customHeight="1" x14ac:dyDescent="0.2">
      <c r="A11" s="6"/>
      <c r="B11" s="7"/>
      <c r="C11" s="258"/>
      <c r="D11" s="7"/>
      <c r="E11" s="7"/>
      <c r="F11" s="7"/>
      <c r="G11" s="8"/>
      <c r="H11" s="8"/>
      <c r="I11" s="6"/>
      <c r="J11" s="6"/>
      <c r="K11" s="6"/>
      <c r="L11" s="6"/>
      <c r="M11" s="6"/>
      <c r="N11" s="6"/>
      <c r="O11" s="155"/>
      <c r="P11" s="6"/>
      <c r="Q11" s="6"/>
    </row>
    <row r="12" spans="1:17" ht="19.5" customHeight="1" x14ac:dyDescent="0.2">
      <c r="A12" s="6"/>
      <c r="B12" s="7"/>
      <c r="C12" s="258"/>
      <c r="D12" s="7"/>
      <c r="E12" s="7"/>
      <c r="F12" s="7"/>
      <c r="G12" s="8"/>
      <c r="H12" s="8"/>
      <c r="I12" s="6"/>
      <c r="J12" s="6"/>
      <c r="K12" s="6"/>
      <c r="L12" s="6"/>
      <c r="M12" s="6"/>
      <c r="N12" s="6"/>
      <c r="O12" s="155"/>
      <c r="P12" s="6"/>
      <c r="Q12" s="6"/>
    </row>
    <row r="13" spans="1:17" ht="19.5" customHeight="1" x14ac:dyDescent="0.2">
      <c r="A13" s="6"/>
      <c r="B13" s="7"/>
      <c r="C13" s="258"/>
      <c r="D13" s="7"/>
      <c r="E13" s="7"/>
      <c r="F13" s="7"/>
      <c r="G13" s="8"/>
      <c r="H13" s="8"/>
      <c r="I13" s="6"/>
      <c r="J13" s="6"/>
      <c r="K13" s="6"/>
      <c r="L13" s="6"/>
      <c r="M13" s="6"/>
      <c r="N13" s="6"/>
      <c r="O13" s="155"/>
      <c r="P13" s="6"/>
      <c r="Q13" s="6"/>
    </row>
    <row r="14" spans="1:17" ht="19.5" customHeight="1" x14ac:dyDescent="0.2">
      <c r="A14" s="6"/>
      <c r="B14" s="7"/>
      <c r="C14" s="258"/>
      <c r="D14" s="7"/>
      <c r="E14" s="7"/>
      <c r="F14" s="7"/>
      <c r="G14" s="8"/>
      <c r="H14" s="8"/>
      <c r="I14" s="6"/>
      <c r="J14" s="6"/>
      <c r="K14" s="6"/>
      <c r="L14" s="6"/>
      <c r="M14" s="6"/>
      <c r="N14" s="6"/>
      <c r="O14" s="155"/>
      <c r="P14" s="6"/>
      <c r="Q14" s="6"/>
    </row>
    <row r="15" spans="1:17" ht="19.5" customHeight="1" x14ac:dyDescent="0.2">
      <c r="A15" s="6"/>
      <c r="B15" s="7"/>
      <c r="C15" s="258"/>
      <c r="D15" s="7"/>
      <c r="E15" s="7"/>
      <c r="F15" s="7"/>
      <c r="G15" s="8"/>
      <c r="H15" s="8"/>
      <c r="I15" s="6"/>
      <c r="J15" s="6"/>
      <c r="K15" s="6"/>
      <c r="L15" s="6"/>
      <c r="M15" s="6"/>
      <c r="N15" s="6"/>
      <c r="O15" s="155"/>
      <c r="P15" s="6"/>
      <c r="Q15" s="6"/>
    </row>
    <row r="16" spans="1:17" ht="19.5" customHeight="1" x14ac:dyDescent="0.2">
      <c r="A16" s="6"/>
      <c r="B16" s="7"/>
      <c r="C16" s="258"/>
      <c r="D16" s="7"/>
      <c r="E16" s="7"/>
      <c r="F16" s="7"/>
      <c r="G16" s="8"/>
      <c r="H16" s="8"/>
      <c r="I16" s="6"/>
      <c r="J16" s="6"/>
      <c r="K16" s="6"/>
      <c r="L16" s="6"/>
      <c r="M16" s="6"/>
      <c r="N16" s="6"/>
      <c r="O16" s="155"/>
      <c r="P16" s="6"/>
      <c r="Q16" s="6"/>
    </row>
    <row r="17" spans="1:17" ht="19.5" customHeight="1" x14ac:dyDescent="0.2">
      <c r="A17" s="6"/>
      <c r="B17" s="7"/>
      <c r="C17" s="258"/>
      <c r="D17" s="7"/>
      <c r="E17" s="7"/>
      <c r="F17" s="7"/>
      <c r="G17" s="8"/>
      <c r="H17" s="8"/>
      <c r="I17" s="6"/>
      <c r="J17" s="6"/>
      <c r="K17" s="6"/>
      <c r="L17" s="6"/>
      <c r="M17" s="6"/>
      <c r="N17" s="6"/>
      <c r="O17" s="155"/>
      <c r="P17" s="6"/>
      <c r="Q17" s="6"/>
    </row>
    <row r="18" spans="1:17" ht="19.5" customHeight="1" x14ac:dyDescent="0.2">
      <c r="A18" s="6"/>
      <c r="B18" s="7"/>
      <c r="C18" s="258"/>
      <c r="D18" s="7"/>
      <c r="E18" s="7"/>
      <c r="F18" s="7"/>
      <c r="G18" s="8"/>
      <c r="H18" s="8"/>
      <c r="I18" s="6"/>
      <c r="J18" s="6"/>
      <c r="K18" s="6"/>
      <c r="L18" s="6"/>
      <c r="M18" s="6"/>
      <c r="N18" s="6"/>
      <c r="O18" s="155"/>
      <c r="P18" s="6"/>
      <c r="Q18" s="6"/>
    </row>
    <row r="19" spans="1:17" ht="19.5" customHeight="1" x14ac:dyDescent="0.2">
      <c r="A19" s="6"/>
      <c r="B19" s="7"/>
      <c r="C19" s="258"/>
      <c r="D19" s="7"/>
      <c r="E19" s="7"/>
      <c r="F19" s="7"/>
      <c r="G19" s="8"/>
      <c r="H19" s="8"/>
      <c r="I19" s="6"/>
      <c r="J19" s="6"/>
      <c r="K19" s="6"/>
      <c r="L19" s="6"/>
      <c r="M19" s="6"/>
      <c r="N19" s="6"/>
      <c r="O19" s="155"/>
      <c r="P19" s="6"/>
      <c r="Q19" s="6"/>
    </row>
    <row r="20" spans="1:17" ht="19.5" customHeight="1" x14ac:dyDescent="0.2">
      <c r="A20" s="6"/>
      <c r="B20" s="7"/>
      <c r="C20" s="258"/>
      <c r="D20" s="7"/>
      <c r="E20" s="7"/>
      <c r="F20" s="7"/>
      <c r="G20" s="8"/>
      <c r="H20" s="8"/>
      <c r="I20" s="6"/>
      <c r="J20" s="6"/>
      <c r="K20" s="6"/>
      <c r="L20" s="6"/>
      <c r="M20" s="6"/>
      <c r="N20" s="6"/>
      <c r="O20" s="155"/>
      <c r="P20" s="6"/>
      <c r="Q20" s="6"/>
    </row>
    <row r="21" spans="1:17" ht="19.5" customHeight="1" x14ac:dyDescent="0.2">
      <c r="A21" s="6"/>
      <c r="B21" s="7"/>
      <c r="C21" s="258"/>
      <c r="D21" s="7"/>
      <c r="E21" s="7"/>
      <c r="F21" s="7"/>
      <c r="G21" s="8"/>
      <c r="H21" s="8"/>
      <c r="I21" s="6"/>
      <c r="J21" s="6"/>
      <c r="K21" s="6"/>
      <c r="L21" s="6"/>
      <c r="M21" s="6"/>
      <c r="N21" s="6"/>
      <c r="O21" s="155"/>
      <c r="P21" s="6"/>
      <c r="Q21" s="6"/>
    </row>
    <row r="22" spans="1:17" ht="19.5" customHeight="1" x14ac:dyDescent="0.2">
      <c r="A22" s="6"/>
      <c r="B22" s="7"/>
      <c r="C22" s="258"/>
      <c r="D22" s="7"/>
      <c r="E22" s="7"/>
      <c r="F22" s="7"/>
      <c r="G22" s="8"/>
      <c r="H22" s="8"/>
      <c r="I22" s="6"/>
      <c r="J22" s="6"/>
      <c r="K22" s="6"/>
      <c r="L22" s="6"/>
      <c r="M22" s="6"/>
      <c r="N22" s="6"/>
      <c r="O22" s="155"/>
      <c r="P22" s="6"/>
      <c r="Q22" s="6"/>
    </row>
    <row r="23" spans="1:17" ht="19.5" customHeight="1" x14ac:dyDescent="0.2">
      <c r="A23" s="6"/>
      <c r="B23" s="7"/>
      <c r="C23" s="258"/>
      <c r="D23" s="7"/>
      <c r="E23" s="7"/>
      <c r="F23" s="7"/>
      <c r="G23" s="8"/>
      <c r="H23" s="8"/>
      <c r="I23" s="6"/>
      <c r="J23" s="6"/>
      <c r="K23" s="6"/>
      <c r="L23" s="6"/>
      <c r="M23" s="6"/>
      <c r="N23" s="6"/>
      <c r="O23" s="155"/>
      <c r="P23" s="6"/>
      <c r="Q23" s="6"/>
    </row>
    <row r="24" spans="1:17" ht="19.5" customHeight="1" x14ac:dyDescent="0.2">
      <c r="A24" s="6"/>
      <c r="B24" s="7"/>
      <c r="C24" s="258"/>
      <c r="D24" s="7"/>
      <c r="E24" s="7"/>
      <c r="F24" s="7"/>
      <c r="G24" s="8"/>
      <c r="H24" s="8"/>
      <c r="I24" s="6"/>
      <c r="J24" s="6"/>
      <c r="K24" s="6"/>
      <c r="L24" s="6"/>
      <c r="M24" s="6"/>
      <c r="N24" s="6"/>
      <c r="O24" s="155"/>
      <c r="P24" s="6"/>
      <c r="Q24" s="6"/>
    </row>
    <row r="25" spans="1:17" ht="19.5" customHeight="1" x14ac:dyDescent="0.2">
      <c r="A25" s="6"/>
      <c r="B25" s="7"/>
      <c r="C25" s="258"/>
      <c r="D25" s="7"/>
      <c r="E25" s="7"/>
      <c r="F25" s="7"/>
      <c r="G25" s="8"/>
      <c r="H25" s="8"/>
      <c r="I25" s="6"/>
      <c r="J25" s="6"/>
      <c r="K25" s="6"/>
      <c r="L25" s="6"/>
      <c r="M25" s="6"/>
      <c r="N25" s="6"/>
      <c r="O25" s="155"/>
      <c r="P25" s="6"/>
      <c r="Q25" s="6"/>
    </row>
    <row r="26" spans="1:17" ht="19.5" customHeight="1" x14ac:dyDescent="0.2">
      <c r="A26" s="6"/>
      <c r="B26" s="7"/>
      <c r="C26" s="258"/>
      <c r="D26" s="7"/>
      <c r="E26" s="7"/>
      <c r="F26" s="7"/>
      <c r="G26" s="8"/>
      <c r="H26" s="8"/>
      <c r="I26" s="6"/>
      <c r="J26" s="6"/>
      <c r="K26" s="6"/>
      <c r="L26" s="6"/>
      <c r="M26" s="6"/>
      <c r="N26" s="6"/>
      <c r="O26" s="155"/>
      <c r="P26" s="6"/>
      <c r="Q26" s="6"/>
    </row>
    <row r="27" spans="1:17" ht="19.5" customHeight="1" x14ac:dyDescent="0.2">
      <c r="A27" s="6"/>
      <c r="B27" s="7"/>
      <c r="C27" s="258"/>
      <c r="D27" s="7"/>
      <c r="E27" s="7"/>
      <c r="F27" s="7"/>
      <c r="G27" s="8"/>
      <c r="H27" s="8"/>
      <c r="I27" s="6"/>
      <c r="J27" s="6"/>
      <c r="K27" s="6"/>
      <c r="L27" s="6"/>
      <c r="M27" s="6"/>
      <c r="N27" s="6"/>
      <c r="O27" s="155"/>
      <c r="P27" s="6"/>
      <c r="Q27" s="6"/>
    </row>
    <row r="28" spans="1:17" ht="19.5" customHeight="1" x14ac:dyDescent="0.2">
      <c r="A28" s="6"/>
      <c r="B28" s="7"/>
      <c r="C28" s="258"/>
      <c r="D28" s="7"/>
      <c r="E28" s="7"/>
      <c r="F28" s="7"/>
      <c r="G28" s="8"/>
      <c r="H28" s="8"/>
      <c r="I28" s="6"/>
      <c r="J28" s="6"/>
      <c r="K28" s="6"/>
      <c r="L28" s="6"/>
      <c r="M28" s="6"/>
      <c r="N28" s="6"/>
      <c r="O28" s="155"/>
      <c r="P28" s="6"/>
      <c r="Q28" s="6"/>
    </row>
    <row r="29" spans="1:17" ht="19.5" customHeight="1" x14ac:dyDescent="0.2">
      <c r="A29" s="6"/>
      <c r="B29" s="7"/>
      <c r="C29" s="258"/>
      <c r="D29" s="7"/>
      <c r="E29" s="7"/>
      <c r="F29" s="7"/>
      <c r="G29" s="8"/>
      <c r="H29" s="8"/>
      <c r="I29" s="6"/>
      <c r="J29" s="6"/>
      <c r="K29" s="6"/>
      <c r="L29" s="6"/>
      <c r="M29" s="6"/>
      <c r="N29" s="6"/>
      <c r="O29" s="155"/>
      <c r="P29" s="6"/>
      <c r="Q29" s="6"/>
    </row>
    <row r="30" spans="1:17" ht="19.5" customHeight="1" x14ac:dyDescent="0.2">
      <c r="A30" s="6"/>
      <c r="B30" s="7"/>
      <c r="C30" s="258"/>
      <c r="D30" s="7"/>
      <c r="E30" s="7"/>
      <c r="F30" s="7"/>
      <c r="G30" s="8"/>
      <c r="H30" s="8"/>
      <c r="I30" s="6"/>
      <c r="J30" s="6"/>
      <c r="K30" s="6"/>
      <c r="L30" s="6"/>
      <c r="M30" s="6"/>
      <c r="N30" s="6"/>
      <c r="O30" s="155"/>
      <c r="P30" s="6"/>
      <c r="Q30" s="6"/>
    </row>
    <row r="31" spans="1:17" ht="19.5" customHeight="1" x14ac:dyDescent="0.2">
      <c r="A31" s="233"/>
      <c r="B31" s="233"/>
      <c r="C31" s="253"/>
      <c r="D31" s="233"/>
      <c r="E31" s="233"/>
      <c r="F31" s="233"/>
      <c r="G31" s="233"/>
      <c r="H31" s="271"/>
      <c r="I31" s="233"/>
      <c r="J31" s="233" t="s">
        <v>1228</v>
      </c>
      <c r="K31" s="233"/>
      <c r="L31" s="233"/>
      <c r="M31" s="233"/>
      <c r="N31" s="233"/>
      <c r="O31" s="233"/>
      <c r="P31" s="233"/>
      <c r="Q31" s="233"/>
    </row>
    <row r="32" spans="1:17" ht="19.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68" ht="19.5" customHeight="1" x14ac:dyDescent="0.2">
      <c r="A33" s="231" t="s">
        <v>1189</v>
      </c>
      <c r="B33" s="14"/>
      <c r="C33" s="14"/>
      <c r="D33" s="14"/>
      <c r="E33" s="14"/>
      <c r="F33" s="14"/>
      <c r="G33" s="14"/>
      <c r="H33" s="14"/>
      <c r="I33" s="279" t="s">
        <v>1150</v>
      </c>
      <c r="J33" s="279"/>
      <c r="K33" s="14"/>
      <c r="L33" s="14"/>
      <c r="M33" s="280" t="s">
        <v>1139</v>
      </c>
      <c r="N33" s="280"/>
      <c r="O33" s="218"/>
      <c r="P33" s="280" t="s">
        <v>2003</v>
      </c>
      <c r="Q33" s="280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</row>
    <row r="34" spans="1:68" ht="19.5" customHeight="1" x14ac:dyDescent="0.2">
      <c r="A34" s="14" t="s">
        <v>1190</v>
      </c>
      <c r="B34" s="14"/>
      <c r="C34" s="14"/>
      <c r="D34" s="14"/>
      <c r="E34" s="14"/>
      <c r="F34" s="14"/>
      <c r="G34" s="14"/>
      <c r="H34" s="14"/>
      <c r="I34" s="232" t="s">
        <v>1224</v>
      </c>
      <c r="J34" s="232" t="s">
        <v>1225</v>
      </c>
      <c r="K34" s="14"/>
      <c r="L34" s="14"/>
      <c r="M34" s="250" t="s">
        <v>1982</v>
      </c>
      <c r="N34" s="251" t="s">
        <v>1983</v>
      </c>
      <c r="O34" s="218"/>
      <c r="P34" s="218" t="s">
        <v>1224</v>
      </c>
      <c r="Q34" s="218" t="s">
        <v>1994</v>
      </c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</row>
    <row r="35" spans="1:68" ht="19.5" customHeight="1" x14ac:dyDescent="0.2">
      <c r="A35" s="22" t="s">
        <v>1261</v>
      </c>
      <c r="B35" s="14"/>
      <c r="C35" s="14"/>
      <c r="D35" s="14"/>
      <c r="E35" s="14"/>
      <c r="F35" s="14"/>
      <c r="G35" s="14"/>
      <c r="H35" s="14"/>
      <c r="I35" s="22" t="s">
        <v>1223</v>
      </c>
      <c r="J35" s="22" t="s">
        <v>1144</v>
      </c>
      <c r="K35" s="14"/>
      <c r="L35" s="14"/>
      <c r="M35" s="250" t="s">
        <v>1984</v>
      </c>
      <c r="N35" s="251" t="s">
        <v>1985</v>
      </c>
      <c r="O35" s="218"/>
      <c r="P35" s="218" t="s">
        <v>88</v>
      </c>
      <c r="Q35" s="218" t="s">
        <v>1995</v>
      </c>
      <c r="R35" s="212"/>
      <c r="S35" s="212"/>
      <c r="T35" s="212"/>
      <c r="U35" s="212"/>
      <c r="V35" s="212"/>
      <c r="W35" s="212"/>
      <c r="X35" s="212"/>
      <c r="Y35" s="212"/>
      <c r="Z35" s="25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</row>
    <row r="36" spans="1:68" ht="19.5" customHeight="1" x14ac:dyDescent="0.2">
      <c r="A36" s="14" t="s">
        <v>1764</v>
      </c>
      <c r="B36" s="14"/>
      <c r="C36" s="14"/>
      <c r="D36" s="14"/>
      <c r="E36" s="14"/>
      <c r="F36" s="14"/>
      <c r="G36" s="14"/>
      <c r="H36" s="14"/>
      <c r="I36" s="22" t="s">
        <v>1187</v>
      </c>
      <c r="J36" s="22" t="s">
        <v>1149</v>
      </c>
      <c r="K36" s="14"/>
      <c r="L36" s="14"/>
      <c r="M36" s="250" t="s">
        <v>1148</v>
      </c>
      <c r="N36" s="251" t="s">
        <v>1145</v>
      </c>
      <c r="O36" s="218"/>
      <c r="P36" s="218" t="s">
        <v>1996</v>
      </c>
      <c r="Q36" s="218" t="s">
        <v>1997</v>
      </c>
      <c r="R36" s="212"/>
      <c r="S36" s="212"/>
      <c r="T36" s="212"/>
      <c r="U36" s="212"/>
      <c r="V36" s="212"/>
      <c r="W36" s="212"/>
      <c r="X36" s="212"/>
      <c r="Y36" s="212"/>
      <c r="Z36" s="25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</row>
    <row r="37" spans="1:68" ht="19.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50" t="s">
        <v>1986</v>
      </c>
      <c r="N37" s="251" t="s">
        <v>1987</v>
      </c>
      <c r="O37" s="218"/>
      <c r="P37" s="218" t="s">
        <v>1998</v>
      </c>
      <c r="Q37" s="218" t="s">
        <v>1999</v>
      </c>
      <c r="R37" s="212"/>
      <c r="S37" s="212"/>
      <c r="T37" s="212"/>
      <c r="U37" s="212"/>
      <c r="V37" s="212"/>
      <c r="W37" s="212"/>
      <c r="X37" s="212"/>
      <c r="Y37" s="212"/>
      <c r="Z37" s="252"/>
      <c r="AA37" s="25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</row>
    <row r="38" spans="1:68" ht="19.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50" t="s">
        <v>1124</v>
      </c>
      <c r="N38" s="251" t="s">
        <v>1988</v>
      </c>
      <c r="O38" s="218"/>
      <c r="P38" s="218" t="s">
        <v>1223</v>
      </c>
      <c r="Q38" s="218" t="s">
        <v>2000</v>
      </c>
      <c r="R38" s="212"/>
      <c r="S38" s="212"/>
      <c r="T38" s="212"/>
      <c r="U38" s="212"/>
      <c r="V38" s="212"/>
      <c r="W38" s="212"/>
      <c r="X38" s="212"/>
      <c r="Y38" s="252"/>
      <c r="Z38" s="25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</row>
    <row r="39" spans="1:68" s="218" customFormat="1" ht="19.5" customHeight="1" x14ac:dyDescent="0.2">
      <c r="M39" s="250" t="s">
        <v>1989</v>
      </c>
      <c r="N39" s="251" t="s">
        <v>1990</v>
      </c>
      <c r="P39" s="218" t="s">
        <v>1204</v>
      </c>
      <c r="Q39" s="218" t="s">
        <v>2001</v>
      </c>
      <c r="R39" s="212"/>
      <c r="S39" s="212"/>
      <c r="T39" s="212"/>
      <c r="U39" s="212"/>
      <c r="V39" s="212"/>
      <c r="W39" s="212"/>
      <c r="X39" s="212"/>
      <c r="Y39" s="252"/>
      <c r="Z39" s="25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</row>
    <row r="40" spans="1:68" s="218" customFormat="1" ht="19.5" customHeight="1" x14ac:dyDescent="0.2">
      <c r="M40" s="250" t="s">
        <v>1204</v>
      </c>
      <c r="N40" s="251" t="s">
        <v>416</v>
      </c>
      <c r="P40" s="218" t="s">
        <v>1993</v>
      </c>
      <c r="Q40" s="218" t="s">
        <v>2002</v>
      </c>
      <c r="R40" s="212"/>
      <c r="S40" s="212"/>
      <c r="T40" s="212"/>
      <c r="U40" s="212"/>
      <c r="V40" s="212"/>
      <c r="W40" s="212"/>
      <c r="X40" s="212"/>
      <c r="Y40" s="212"/>
      <c r="Z40" s="252"/>
      <c r="AA40" s="25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</row>
    <row r="41" spans="1:68" s="218" customFormat="1" ht="19.5" customHeight="1" x14ac:dyDescent="0.2">
      <c r="M41" s="250" t="s">
        <v>1326</v>
      </c>
      <c r="N41" s="251" t="s">
        <v>1991</v>
      </c>
      <c r="R41" s="212"/>
      <c r="S41" s="212"/>
      <c r="T41" s="212"/>
      <c r="U41" s="212"/>
      <c r="V41" s="212"/>
      <c r="W41" s="212"/>
      <c r="X41" s="212"/>
      <c r="Y41" s="212"/>
      <c r="Z41" s="252"/>
      <c r="AA41" s="25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</row>
    <row r="42" spans="1:68" s="218" customFormat="1" ht="19.5" customHeight="1" x14ac:dyDescent="0.2">
      <c r="M42" s="250" t="s">
        <v>1992</v>
      </c>
      <c r="N42" s="251" t="s">
        <v>1399</v>
      </c>
      <c r="R42" s="212"/>
      <c r="S42" s="212"/>
      <c r="T42" s="212"/>
      <c r="U42" s="212"/>
      <c r="V42" s="212"/>
      <c r="W42" s="212"/>
      <c r="X42" s="212"/>
      <c r="Y42" s="212"/>
      <c r="Z42" s="25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</row>
    <row r="43" spans="1:68" s="218" customFormat="1" ht="19.5" customHeight="1" x14ac:dyDescent="0.2">
      <c r="M43" s="250" t="s">
        <v>1217</v>
      </c>
      <c r="N43" s="251" t="s">
        <v>1140</v>
      </c>
      <c r="R43" s="212"/>
      <c r="S43" s="212"/>
      <c r="T43" s="212"/>
      <c r="U43" s="212"/>
      <c r="V43" s="212"/>
      <c r="W43" s="212"/>
      <c r="X43" s="212"/>
      <c r="Y43" s="212"/>
      <c r="Z43" s="25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</row>
    <row r="44" spans="1:68" s="218" customFormat="1" ht="19.5" customHeight="1" x14ac:dyDescent="0.2">
      <c r="M44" s="250" t="s">
        <v>1993</v>
      </c>
      <c r="N44" s="251" t="s">
        <v>353</v>
      </c>
      <c r="R44" s="212"/>
      <c r="S44" s="212"/>
      <c r="T44" s="212"/>
      <c r="U44" s="212"/>
      <c r="V44" s="212"/>
      <c r="W44" s="212"/>
      <c r="X44" s="212"/>
      <c r="Y44" s="252"/>
      <c r="Z44" s="212"/>
      <c r="AA44" s="25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</row>
    <row r="45" spans="1:68" s="218" customFormat="1" ht="19.5" customHeight="1" x14ac:dyDescent="0.2">
      <c r="R45" s="212"/>
      <c r="S45" s="212"/>
      <c r="T45" s="212"/>
      <c r="U45" s="212"/>
      <c r="V45" s="212"/>
      <c r="W45" s="212"/>
      <c r="X45" s="212"/>
      <c r="Y45" s="25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</row>
    <row r="46" spans="1:68" ht="19.5" customHeight="1" x14ac:dyDescent="0.2"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</row>
  </sheetData>
  <mergeCells count="3">
    <mergeCell ref="I33:J33"/>
    <mergeCell ref="P33:Q33"/>
    <mergeCell ref="M33:N33"/>
  </mergeCells>
  <conditionalFormatting sqref="A2:A30">
    <cfRule type="expression" dxfId="231" priority="8" stopIfTrue="1">
      <formula>IF(OR(A2="Add",A2="Delete",A2="Update"),1,0)</formula>
    </cfRule>
  </conditionalFormatting>
  <conditionalFormatting sqref="J2:J30">
    <cfRule type="expression" dxfId="230" priority="11" stopIfTrue="1">
      <formula>IF(A2="Add",1,0)</formula>
    </cfRule>
  </conditionalFormatting>
  <conditionalFormatting sqref="I2:I30">
    <cfRule type="expression" dxfId="229" priority="12" stopIfTrue="1">
      <formula>IF(A2="Add",1,0)</formula>
    </cfRule>
  </conditionalFormatting>
  <conditionalFormatting sqref="N2:N30">
    <cfRule type="expression" dxfId="228" priority="13" stopIfTrue="1">
      <formula>IF(A2="Add",1,0)</formula>
    </cfRule>
  </conditionalFormatting>
  <conditionalFormatting sqref="K2:K30">
    <cfRule type="expression" dxfId="227" priority="14" stopIfTrue="1">
      <formula>IF(A2="Add",1,0)</formula>
    </cfRule>
  </conditionalFormatting>
  <conditionalFormatting sqref="L2:L30">
    <cfRule type="expression" dxfId="226" priority="15" stopIfTrue="1">
      <formula>IF(A2="Add",1,0)</formula>
    </cfRule>
  </conditionalFormatting>
  <conditionalFormatting sqref="M2:M30">
    <cfRule type="expression" dxfId="225" priority="16" stopIfTrue="1">
      <formula>IF(A2="Add",1,0)</formula>
    </cfRule>
  </conditionalFormatting>
  <conditionalFormatting sqref="F2:F30">
    <cfRule type="expression" dxfId="224" priority="21" stopIfTrue="1">
      <formula>IF(OR(B2="Add",B2="Update"),1,0)</formula>
    </cfRule>
    <cfRule type="expression" dxfId="223" priority="22" stopIfTrue="1">
      <formula>IF(B2="Delete",1,0)</formula>
    </cfRule>
  </conditionalFormatting>
  <conditionalFormatting sqref="B2:B30">
    <cfRule type="expression" dxfId="222" priority="6" stopIfTrue="1">
      <formula>IF(OR(A2="Add",A2="Update"),1,0)</formula>
    </cfRule>
    <cfRule type="expression" dxfId="221" priority="7" stopIfTrue="1">
      <formula>IF(A2="Delete",1,0)</formula>
    </cfRule>
  </conditionalFormatting>
  <conditionalFormatting sqref="E2:E30">
    <cfRule type="expression" dxfId="220" priority="5">
      <formula>IF(OR(A2="Add",A2="Update",A2="Delete"),1,0)</formula>
    </cfRule>
  </conditionalFormatting>
  <conditionalFormatting sqref="O2:O30">
    <cfRule type="expression" dxfId="219" priority="4">
      <formula>IF(OR(A2="Update",A2="Add"),1,0)</formula>
    </cfRule>
  </conditionalFormatting>
  <conditionalFormatting sqref="D2:D30">
    <cfRule type="expression" dxfId="218" priority="3">
      <formula>IF(OR(A2="Update",A2="Add"),1,0)</formula>
    </cfRule>
  </conditionalFormatting>
  <conditionalFormatting sqref="P2:P30">
    <cfRule type="expression" dxfId="217" priority="2">
      <formula>IF(A2="Add",1,0)</formula>
    </cfRule>
  </conditionalFormatting>
  <conditionalFormatting sqref="D2:D30">
    <cfRule type="expression" dxfId="216" priority="114" stopIfTrue="1">
      <formula>IF(OR(B2="Add",B2="Update"),1,0)</formula>
    </cfRule>
    <cfRule type="expression" dxfId="215" priority="115" stopIfTrue="1">
      <formula>IF(B2="Delete",1,0)</formula>
    </cfRule>
  </conditionalFormatting>
  <conditionalFormatting sqref="C2:C30">
    <cfRule type="expression" dxfId="214" priority="117">
      <formula>IF(OR(B2="Update",B2="Add"),1,0)</formula>
    </cfRule>
  </conditionalFormatting>
  <conditionalFormatting sqref="C2:C30">
    <cfRule type="expression" dxfId="213" priority="120" stopIfTrue="1">
      <formula>IF(OR(A2="Delete",A2="Update"),1,0)</formula>
    </cfRule>
  </conditionalFormatting>
  <conditionalFormatting sqref="G2:G30">
    <cfRule type="expression" dxfId="212" priority="9" stopIfTrue="1">
      <formula>IF(OR(A2="Add",A2="Update"),1,0)</formula>
    </cfRule>
    <cfRule type="expression" dxfId="211" priority="10" stopIfTrue="1">
      <formula>IF(A2="Delete",1,0)</formula>
    </cfRule>
  </conditionalFormatting>
  <conditionalFormatting sqref="H2:H30">
    <cfRule type="expression" dxfId="210" priority="1">
      <formula>IF(A2="ADD",1,0)</formula>
    </cfRule>
  </conditionalFormatting>
  <dataValidations count="9">
    <dataValidation type="whole" allowBlank="1" showErrorMessage="1" errorTitle="Entry error." error="To the nearest metre." promptTitle="Auto Sum" prompt="Change if shoulder is broken in length, eg intersections." sqref="K2:K30">
      <formula1>0</formula1>
      <formula2>100000000</formula2>
    </dataValidation>
    <dataValidation type="custom" allowBlank="1" showInputMessage="1" showErrorMessage="1" errorTitle="Entry error." error="Shoulder end must be greater than Shoulder start." sqref="N2:N30">
      <formula1>IF(N2&lt;=I2,0,1)</formula1>
    </dataValidation>
    <dataValidation type="textLength" allowBlank="1" showInputMessage="1" showErrorMessage="1" errorTitle="Entry error." error="Too much text. Max 60." sqref="Q2:Q30">
      <formula1>0</formula1>
      <formula2>60</formula2>
    </dataValidation>
    <dataValidation type="custom" allowBlank="1" showInputMessage="1" showErrorMessage="1" errorTitle="Entry error." error="Shoulder position  must be in the displacement entered._x000a_Make a seperate entry if required." sqref="I2:I30">
      <formula1>IF(I2&lt;G2,0,1)</formula1>
    </dataValidation>
    <dataValidation type="list" allowBlank="1" showInputMessage="1" showErrorMessage="1" errorTitle="Entry error." error="Please use the drop down menu." sqref="J2:J30">
      <formula1>$I$34:$I$36</formula1>
    </dataValidation>
    <dataValidation type="list" allowBlank="1" showInputMessage="1" showErrorMessage="1" errorTitle="Not an accepted value." error="Please use the drop down menu. " sqref="A2:A30">
      <formula1>$A$34:$A$36</formula1>
    </dataValidation>
    <dataValidation type="custom" showInputMessage="1" showErrorMessage="1" error="we" sqref="B2:D30 E2:F30">
      <formula1>IF($A$2=" ",0,1)</formula1>
    </dataValidation>
    <dataValidation type="list" allowBlank="1" showInputMessage="1" showErrorMessage="1" errorTitle="Entry error." error="Please use the drop down menu." sqref="M2:M30">
      <formula1>$M$34:$M$44</formula1>
    </dataValidation>
    <dataValidation type="list" allowBlank="1" showInputMessage="1" showErrorMessage="1" sqref="P2:P30">
      <formula1>$P$34:$P$40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55"/>
  <sheetViews>
    <sheetView zoomScale="75" zoomScaleNormal="75" workbookViewId="0">
      <selection activeCell="S9" sqref="S9"/>
    </sheetView>
  </sheetViews>
  <sheetFormatPr defaultRowHeight="12.75" x14ac:dyDescent="0.2"/>
  <cols>
    <col min="1" max="1" width="10.42578125" customWidth="1"/>
    <col min="2" max="2" width="20" bestFit="1" customWidth="1"/>
    <col min="3" max="3" width="12.42578125" bestFit="1" customWidth="1"/>
    <col min="4" max="4" width="12.42578125" customWidth="1"/>
    <col min="5" max="5" width="26.85546875" customWidth="1"/>
    <col min="6" max="6" width="11.5703125" bestFit="1" customWidth="1"/>
    <col min="7" max="7" width="10.7109375" bestFit="1" customWidth="1"/>
    <col min="8" max="8" width="16.5703125" bestFit="1" customWidth="1"/>
    <col min="9" max="9" width="11.28515625" bestFit="1" customWidth="1"/>
    <col min="10" max="10" width="11.7109375" bestFit="1" customWidth="1"/>
    <col min="11" max="11" width="7.140625" bestFit="1" customWidth="1"/>
    <col min="12" max="12" width="9.140625" bestFit="1" customWidth="1"/>
    <col min="13" max="13" width="12.7109375" bestFit="1" customWidth="1"/>
    <col min="14" max="14" width="11.28515625" bestFit="1" customWidth="1"/>
    <col min="15" max="15" width="7.5703125" bestFit="1" customWidth="1"/>
    <col min="16" max="16" width="20.7109375" bestFit="1" customWidth="1"/>
    <col min="17" max="17" width="19.28515625" bestFit="1" customWidth="1"/>
    <col min="18" max="18" width="14" bestFit="1" customWidth="1"/>
    <col min="19" max="19" width="23.28515625" bestFit="1" customWidth="1"/>
    <col min="20" max="20" width="16" bestFit="1" customWidth="1"/>
    <col min="21" max="21" width="16.85546875" bestFit="1" customWidth="1"/>
    <col min="22" max="22" width="9" bestFit="1" customWidth="1"/>
    <col min="23" max="23" width="25.42578125" bestFit="1" customWidth="1"/>
    <col min="24" max="24" width="32.7109375" bestFit="1" customWidth="1"/>
    <col min="25" max="25" width="25.42578125" bestFit="1" customWidth="1"/>
    <col min="26" max="26" width="27" bestFit="1" customWidth="1"/>
    <col min="27" max="27" width="14.28515625" bestFit="1" customWidth="1"/>
  </cols>
  <sheetData>
    <row r="1" spans="1:26" s="66" customFormat="1" ht="20.25" customHeight="1" x14ac:dyDescent="0.2">
      <c r="A1" s="13" t="s">
        <v>1189</v>
      </c>
      <c r="B1" s="13" t="s">
        <v>2085</v>
      </c>
      <c r="C1" s="13" t="s">
        <v>2077</v>
      </c>
      <c r="D1" s="13" t="s">
        <v>2078</v>
      </c>
      <c r="E1" s="13" t="s">
        <v>1825</v>
      </c>
      <c r="F1" s="27" t="s">
        <v>1860</v>
      </c>
      <c r="G1" s="3" t="s">
        <v>1151</v>
      </c>
      <c r="H1" s="3" t="s">
        <v>2037</v>
      </c>
      <c r="I1" s="13" t="s">
        <v>2038</v>
      </c>
      <c r="J1" s="3" t="s">
        <v>1137</v>
      </c>
      <c r="K1" s="13" t="s">
        <v>1150</v>
      </c>
      <c r="L1" s="13" t="s">
        <v>1138</v>
      </c>
      <c r="M1" s="13" t="s">
        <v>2039</v>
      </c>
      <c r="N1" s="13" t="s">
        <v>2040</v>
      </c>
      <c r="O1" s="13" t="s">
        <v>2041</v>
      </c>
      <c r="P1" s="13" t="s">
        <v>2042</v>
      </c>
      <c r="Q1" s="13" t="s">
        <v>2043</v>
      </c>
      <c r="R1" s="13" t="s">
        <v>2044</v>
      </c>
      <c r="S1" s="13" t="s">
        <v>2045</v>
      </c>
      <c r="T1" s="3" t="s">
        <v>2046</v>
      </c>
      <c r="U1" s="13" t="s">
        <v>2047</v>
      </c>
      <c r="V1" s="13" t="s">
        <v>2048</v>
      </c>
      <c r="W1" s="13" t="s">
        <v>2049</v>
      </c>
      <c r="X1" s="13" t="s">
        <v>2050</v>
      </c>
      <c r="Y1" s="13" t="s">
        <v>2051</v>
      </c>
      <c r="Z1" s="13" t="s">
        <v>368</v>
      </c>
    </row>
    <row r="2" spans="1:26" s="66" customFormat="1" ht="20.25" customHeight="1" x14ac:dyDescent="0.2">
      <c r="A2" s="6"/>
      <c r="B2" s="8"/>
      <c r="C2" s="6"/>
      <c r="D2" s="6"/>
      <c r="E2" s="9"/>
      <c r="F2" s="9"/>
      <c r="G2" s="6"/>
      <c r="H2" s="6"/>
      <c r="I2" s="6"/>
      <c r="J2" s="63"/>
      <c r="K2" s="155"/>
      <c r="L2" s="6"/>
      <c r="M2" s="6"/>
      <c r="N2" s="6"/>
      <c r="O2" s="6" t="str">
        <f t="shared" ref="O2:O32" si="0">IF(OR(G2&lt;0,G2=""),"",G2*J2)</f>
        <v/>
      </c>
      <c r="P2" s="6"/>
      <c r="Q2" s="6"/>
      <c r="R2" s="6"/>
      <c r="S2" s="6"/>
      <c r="T2" s="155"/>
      <c r="U2" s="6"/>
      <c r="V2" s="218"/>
      <c r="W2" s="218"/>
      <c r="X2" s="218"/>
      <c r="Y2" s="218"/>
      <c r="Z2" s="269"/>
    </row>
    <row r="3" spans="1:26" s="267" customFormat="1" ht="20.25" customHeight="1" x14ac:dyDescent="0.2">
      <c r="B3" s="268"/>
      <c r="F3" s="9"/>
      <c r="G3" s="6"/>
      <c r="J3" s="63"/>
      <c r="K3" s="155"/>
      <c r="O3" s="6" t="str">
        <f t="shared" si="0"/>
        <v/>
      </c>
      <c r="Z3" s="270"/>
    </row>
    <row r="4" spans="1:26" s="267" customFormat="1" ht="20.25" customHeight="1" x14ac:dyDescent="0.2">
      <c r="B4" s="268"/>
      <c r="F4" s="9"/>
      <c r="G4" s="6"/>
      <c r="J4" s="63"/>
      <c r="K4" s="155"/>
      <c r="O4" s="6" t="str">
        <f t="shared" si="0"/>
        <v/>
      </c>
      <c r="Z4" s="270"/>
    </row>
    <row r="5" spans="1:26" s="267" customFormat="1" ht="20.25" customHeight="1" x14ac:dyDescent="0.2">
      <c r="B5" s="268"/>
      <c r="F5" s="9"/>
      <c r="G5" s="6"/>
      <c r="J5" s="63"/>
      <c r="K5" s="155"/>
      <c r="O5" s="6" t="str">
        <f t="shared" si="0"/>
        <v/>
      </c>
      <c r="Z5" s="270"/>
    </row>
    <row r="6" spans="1:26" s="267" customFormat="1" ht="20.25" customHeight="1" x14ac:dyDescent="0.2">
      <c r="B6" s="268"/>
      <c r="F6" s="9"/>
      <c r="G6" s="6"/>
      <c r="J6" s="63"/>
      <c r="K6" s="155"/>
      <c r="O6" s="6" t="str">
        <f t="shared" si="0"/>
        <v/>
      </c>
      <c r="Z6" s="270"/>
    </row>
    <row r="7" spans="1:26" s="267" customFormat="1" ht="20.25" customHeight="1" x14ac:dyDescent="0.2">
      <c r="B7" s="268"/>
      <c r="F7" s="9"/>
      <c r="G7" s="6"/>
      <c r="J7" s="63"/>
      <c r="K7" s="155"/>
      <c r="O7" s="6" t="str">
        <f t="shared" si="0"/>
        <v/>
      </c>
      <c r="Z7" s="270"/>
    </row>
    <row r="8" spans="1:26" s="267" customFormat="1" ht="20.25" customHeight="1" x14ac:dyDescent="0.2">
      <c r="B8" s="268"/>
      <c r="F8" s="9"/>
      <c r="G8" s="6"/>
      <c r="J8" s="63"/>
      <c r="K8" s="155"/>
      <c r="O8" s="6" t="str">
        <f t="shared" si="0"/>
        <v/>
      </c>
      <c r="Z8" s="270"/>
    </row>
    <row r="9" spans="1:26" s="267" customFormat="1" ht="20.25" customHeight="1" x14ac:dyDescent="0.2">
      <c r="B9" s="268"/>
      <c r="F9" s="9"/>
      <c r="G9" s="6"/>
      <c r="J9" s="63"/>
      <c r="K9" s="155"/>
      <c r="O9" s="6" t="str">
        <f t="shared" si="0"/>
        <v/>
      </c>
      <c r="Z9" s="270"/>
    </row>
    <row r="10" spans="1:26" s="267" customFormat="1" ht="20.25" customHeight="1" x14ac:dyDescent="0.2">
      <c r="B10" s="268"/>
      <c r="F10" s="9"/>
      <c r="G10" s="6"/>
      <c r="J10" s="63"/>
      <c r="K10" s="155"/>
      <c r="O10" s="6" t="str">
        <f t="shared" si="0"/>
        <v/>
      </c>
      <c r="Z10" s="270"/>
    </row>
    <row r="11" spans="1:26" s="267" customFormat="1" ht="20.25" customHeight="1" x14ac:dyDescent="0.2">
      <c r="B11" s="268"/>
      <c r="F11" s="9"/>
      <c r="G11" s="6"/>
      <c r="J11" s="63"/>
      <c r="K11" s="155"/>
      <c r="O11" s="6" t="str">
        <f t="shared" si="0"/>
        <v/>
      </c>
      <c r="Z11" s="270"/>
    </row>
    <row r="12" spans="1:26" s="267" customFormat="1" ht="20.25" customHeight="1" x14ac:dyDescent="0.2">
      <c r="B12" s="268"/>
      <c r="F12" s="9"/>
      <c r="G12" s="6"/>
      <c r="J12" s="63"/>
      <c r="K12" s="155"/>
      <c r="O12" s="6" t="str">
        <f t="shared" si="0"/>
        <v/>
      </c>
      <c r="Z12" s="270"/>
    </row>
    <row r="13" spans="1:26" s="267" customFormat="1" ht="20.25" customHeight="1" x14ac:dyDescent="0.2">
      <c r="B13" s="268"/>
      <c r="F13" s="9"/>
      <c r="G13" s="6"/>
      <c r="J13" s="63"/>
      <c r="K13" s="155"/>
      <c r="O13" s="6" t="str">
        <f t="shared" si="0"/>
        <v/>
      </c>
      <c r="Z13" s="270"/>
    </row>
    <row r="14" spans="1:26" s="267" customFormat="1" ht="20.25" customHeight="1" x14ac:dyDescent="0.2">
      <c r="B14" s="268"/>
      <c r="F14" s="9"/>
      <c r="G14" s="6"/>
      <c r="J14" s="63"/>
      <c r="K14" s="155"/>
      <c r="O14" s="6" t="str">
        <f t="shared" si="0"/>
        <v/>
      </c>
      <c r="Z14" s="270"/>
    </row>
    <row r="15" spans="1:26" s="267" customFormat="1" ht="20.25" customHeight="1" x14ac:dyDescent="0.2">
      <c r="B15" s="268"/>
      <c r="F15" s="9"/>
      <c r="G15" s="6"/>
      <c r="J15" s="63"/>
      <c r="K15" s="155"/>
      <c r="O15" s="6" t="str">
        <f t="shared" si="0"/>
        <v/>
      </c>
      <c r="Z15" s="270"/>
    </row>
    <row r="16" spans="1:26" s="267" customFormat="1" ht="20.25" customHeight="1" x14ac:dyDescent="0.2">
      <c r="B16" s="268"/>
      <c r="F16" s="9"/>
      <c r="G16" s="6"/>
      <c r="J16" s="63"/>
      <c r="K16" s="155"/>
      <c r="O16" s="6" t="str">
        <f t="shared" si="0"/>
        <v/>
      </c>
      <c r="Z16" s="270"/>
    </row>
    <row r="17" spans="2:26" s="267" customFormat="1" ht="20.25" customHeight="1" x14ac:dyDescent="0.2">
      <c r="B17" s="268"/>
      <c r="F17" s="9"/>
      <c r="G17" s="6"/>
      <c r="J17" s="63"/>
      <c r="K17" s="155"/>
      <c r="O17" s="6" t="str">
        <f t="shared" si="0"/>
        <v/>
      </c>
      <c r="Z17" s="270"/>
    </row>
    <row r="18" spans="2:26" s="267" customFormat="1" ht="20.25" customHeight="1" x14ac:dyDescent="0.2">
      <c r="B18" s="268"/>
      <c r="F18" s="9"/>
      <c r="G18" s="6"/>
      <c r="J18" s="63"/>
      <c r="K18" s="155"/>
      <c r="O18" s="6" t="str">
        <f t="shared" si="0"/>
        <v/>
      </c>
      <c r="Z18" s="270"/>
    </row>
    <row r="19" spans="2:26" s="267" customFormat="1" ht="20.25" customHeight="1" x14ac:dyDescent="0.2">
      <c r="B19" s="268"/>
      <c r="F19" s="9"/>
      <c r="G19" s="6"/>
      <c r="J19" s="63"/>
      <c r="K19" s="155"/>
      <c r="O19" s="6" t="str">
        <f t="shared" si="0"/>
        <v/>
      </c>
      <c r="Z19" s="270"/>
    </row>
    <row r="20" spans="2:26" s="267" customFormat="1" ht="20.25" customHeight="1" x14ac:dyDescent="0.2">
      <c r="B20" s="268"/>
      <c r="F20" s="9"/>
      <c r="G20" s="6"/>
      <c r="J20" s="63"/>
      <c r="K20" s="155"/>
      <c r="O20" s="6" t="str">
        <f t="shared" si="0"/>
        <v/>
      </c>
      <c r="Z20" s="270"/>
    </row>
    <row r="21" spans="2:26" s="267" customFormat="1" ht="20.25" customHeight="1" x14ac:dyDescent="0.2">
      <c r="B21" s="268"/>
      <c r="F21" s="9"/>
      <c r="G21" s="6"/>
      <c r="J21" s="63"/>
      <c r="K21" s="155"/>
      <c r="O21" s="6" t="str">
        <f t="shared" si="0"/>
        <v/>
      </c>
      <c r="Z21" s="270"/>
    </row>
    <row r="22" spans="2:26" s="267" customFormat="1" ht="20.25" customHeight="1" x14ac:dyDescent="0.2">
      <c r="B22" s="268"/>
      <c r="F22" s="9"/>
      <c r="G22" s="6"/>
      <c r="J22" s="63"/>
      <c r="K22" s="155"/>
      <c r="O22" s="6" t="str">
        <f t="shared" si="0"/>
        <v/>
      </c>
      <c r="Z22" s="270"/>
    </row>
    <row r="23" spans="2:26" s="267" customFormat="1" ht="20.25" customHeight="1" x14ac:dyDescent="0.2">
      <c r="B23" s="268"/>
      <c r="F23" s="9"/>
      <c r="G23" s="6"/>
      <c r="J23" s="63"/>
      <c r="K23" s="155"/>
      <c r="O23" s="6" t="str">
        <f t="shared" si="0"/>
        <v/>
      </c>
      <c r="Z23" s="270"/>
    </row>
    <row r="24" spans="2:26" s="267" customFormat="1" ht="20.25" customHeight="1" x14ac:dyDescent="0.2">
      <c r="B24" s="268"/>
      <c r="F24" s="9"/>
      <c r="G24" s="6"/>
      <c r="J24" s="63"/>
      <c r="K24" s="155"/>
      <c r="O24" s="6" t="str">
        <f t="shared" si="0"/>
        <v/>
      </c>
      <c r="Z24" s="270"/>
    </row>
    <row r="25" spans="2:26" s="267" customFormat="1" ht="20.25" customHeight="1" x14ac:dyDescent="0.2">
      <c r="B25" s="268"/>
      <c r="F25" s="9"/>
      <c r="G25" s="6"/>
      <c r="J25" s="63"/>
      <c r="K25" s="155"/>
      <c r="O25" s="6" t="str">
        <f t="shared" si="0"/>
        <v/>
      </c>
      <c r="Z25" s="270"/>
    </row>
    <row r="26" spans="2:26" s="267" customFormat="1" ht="20.25" customHeight="1" x14ac:dyDescent="0.2">
      <c r="B26" s="268"/>
      <c r="F26" s="9"/>
      <c r="G26" s="6"/>
      <c r="J26" s="63"/>
      <c r="K26" s="155"/>
      <c r="O26" s="6" t="str">
        <f t="shared" si="0"/>
        <v/>
      </c>
      <c r="Z26" s="270"/>
    </row>
    <row r="27" spans="2:26" s="267" customFormat="1" ht="20.25" customHeight="1" x14ac:dyDescent="0.2">
      <c r="B27" s="268"/>
      <c r="F27" s="9"/>
      <c r="G27" s="6"/>
      <c r="J27" s="63"/>
      <c r="K27" s="155"/>
      <c r="O27" s="6" t="str">
        <f t="shared" si="0"/>
        <v/>
      </c>
      <c r="Z27" s="270"/>
    </row>
    <row r="28" spans="2:26" s="267" customFormat="1" ht="20.25" customHeight="1" x14ac:dyDescent="0.2">
      <c r="B28" s="268"/>
      <c r="F28" s="9"/>
      <c r="G28" s="6"/>
      <c r="J28" s="63"/>
      <c r="K28" s="155"/>
      <c r="O28" s="6" t="str">
        <f t="shared" si="0"/>
        <v/>
      </c>
      <c r="Z28" s="270"/>
    </row>
    <row r="29" spans="2:26" s="267" customFormat="1" ht="20.25" customHeight="1" x14ac:dyDescent="0.2">
      <c r="B29" s="268"/>
      <c r="F29" s="9"/>
      <c r="G29" s="6"/>
      <c r="J29" s="63"/>
      <c r="K29" s="155"/>
      <c r="O29" s="6" t="str">
        <f t="shared" si="0"/>
        <v/>
      </c>
      <c r="Z29" s="270"/>
    </row>
    <row r="30" spans="2:26" s="267" customFormat="1" ht="20.25" customHeight="1" x14ac:dyDescent="0.2">
      <c r="B30" s="268"/>
      <c r="F30" s="9"/>
      <c r="G30" s="6"/>
      <c r="J30" s="63"/>
      <c r="K30" s="155"/>
      <c r="O30" s="6" t="str">
        <f t="shared" si="0"/>
        <v/>
      </c>
      <c r="Z30" s="270"/>
    </row>
    <row r="31" spans="2:26" s="267" customFormat="1" ht="20.25" customHeight="1" x14ac:dyDescent="0.2">
      <c r="B31" s="268"/>
      <c r="F31" s="9"/>
      <c r="G31" s="6"/>
      <c r="J31" s="63"/>
      <c r="K31" s="155"/>
      <c r="O31" s="6" t="str">
        <f t="shared" si="0"/>
        <v/>
      </c>
      <c r="Z31" s="270"/>
    </row>
    <row r="32" spans="2:26" s="267" customFormat="1" ht="20.25" customHeight="1" x14ac:dyDescent="0.2">
      <c r="B32" s="268"/>
      <c r="F32" s="9"/>
      <c r="G32" s="6"/>
      <c r="J32" s="63"/>
      <c r="K32" s="155"/>
      <c r="O32" s="6" t="str">
        <f t="shared" si="0"/>
        <v/>
      </c>
      <c r="Z32" s="270"/>
    </row>
    <row r="33" spans="1:26" ht="15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20.25" customHeight="1" x14ac:dyDescent="0.2"/>
    <row r="35" spans="1:26" ht="20.25" customHeight="1" x14ac:dyDescent="0.2">
      <c r="K35" s="279" t="s">
        <v>1150</v>
      </c>
      <c r="L35" s="279"/>
    </row>
    <row r="36" spans="1:26" ht="20.25" customHeight="1" x14ac:dyDescent="0.2">
      <c r="A36" s="264" t="s">
        <v>1189</v>
      </c>
      <c r="K36" s="22" t="s">
        <v>1223</v>
      </c>
      <c r="L36" s="22" t="s">
        <v>1144</v>
      </c>
      <c r="T36" s="266"/>
    </row>
    <row r="37" spans="1:26" ht="20.25" customHeight="1" x14ac:dyDescent="0.2">
      <c r="A37" s="14" t="s">
        <v>1190</v>
      </c>
      <c r="K37" s="22" t="s">
        <v>1187</v>
      </c>
      <c r="L37" s="22" t="s">
        <v>1149</v>
      </c>
    </row>
    <row r="38" spans="1:26" ht="20.25" customHeight="1" x14ac:dyDescent="0.2">
      <c r="A38" s="22" t="s">
        <v>1764</v>
      </c>
    </row>
    <row r="39" spans="1:26" ht="20.25" customHeight="1" x14ac:dyDescent="0.2">
      <c r="A39" s="14" t="s">
        <v>1261</v>
      </c>
      <c r="T39" s="281" t="s">
        <v>2046</v>
      </c>
      <c r="U39" s="282"/>
      <c r="W39" s="281" t="s">
        <v>2047</v>
      </c>
      <c r="X39" s="282"/>
    </row>
    <row r="40" spans="1:26" ht="20.25" customHeight="1" x14ac:dyDescent="0.2">
      <c r="T40" s="23" t="s">
        <v>2054</v>
      </c>
      <c r="U40" s="24" t="s">
        <v>2052</v>
      </c>
      <c r="W40" s="23" t="s">
        <v>1193</v>
      </c>
      <c r="X40" s="24" t="s">
        <v>2053</v>
      </c>
    </row>
    <row r="41" spans="1:26" ht="20.25" customHeight="1" x14ac:dyDescent="0.2">
      <c r="T41" s="23" t="s">
        <v>2055</v>
      </c>
      <c r="U41" s="24" t="s">
        <v>2056</v>
      </c>
      <c r="W41" s="23" t="s">
        <v>2057</v>
      </c>
      <c r="X41" s="24" t="s">
        <v>2058</v>
      </c>
    </row>
    <row r="42" spans="1:26" ht="20.25" customHeight="1" x14ac:dyDescent="0.2">
      <c r="W42" s="23" t="s">
        <v>2059</v>
      </c>
      <c r="X42" s="24" t="s">
        <v>2060</v>
      </c>
    </row>
    <row r="43" spans="1:26" ht="20.25" customHeight="1" x14ac:dyDescent="0.2">
      <c r="W43" s="23" t="s">
        <v>2061</v>
      </c>
      <c r="X43" s="24" t="s">
        <v>2062</v>
      </c>
    </row>
    <row r="44" spans="1:26" ht="20.25" customHeight="1" x14ac:dyDescent="0.2">
      <c r="W44" s="23" t="s">
        <v>2063</v>
      </c>
      <c r="X44" s="24" t="s">
        <v>2064</v>
      </c>
    </row>
    <row r="45" spans="1:26" ht="20.25" customHeight="1" x14ac:dyDescent="0.2">
      <c r="W45" s="23" t="s">
        <v>771</v>
      </c>
      <c r="X45" s="24" t="s">
        <v>2065</v>
      </c>
    </row>
    <row r="46" spans="1:26" ht="20.25" customHeight="1" x14ac:dyDescent="0.2">
      <c r="W46" s="23" t="s">
        <v>1148</v>
      </c>
      <c r="X46" s="24" t="s">
        <v>2066</v>
      </c>
    </row>
    <row r="47" spans="1:26" ht="20.25" customHeight="1" x14ac:dyDescent="0.2">
      <c r="W47" s="23" t="s">
        <v>2067</v>
      </c>
      <c r="X47" s="24" t="s">
        <v>2068</v>
      </c>
    </row>
    <row r="48" spans="1:26" ht="20.25" customHeight="1" x14ac:dyDescent="0.2">
      <c r="W48" s="23" t="s">
        <v>1377</v>
      </c>
      <c r="X48" s="24" t="s">
        <v>2069</v>
      </c>
    </row>
    <row r="49" spans="23:24" ht="20.25" customHeight="1" x14ac:dyDescent="0.2">
      <c r="W49" s="23" t="s">
        <v>2070</v>
      </c>
      <c r="X49" s="24" t="s">
        <v>2071</v>
      </c>
    </row>
    <row r="50" spans="23:24" ht="20.25" customHeight="1" x14ac:dyDescent="0.2">
      <c r="W50" s="23" t="s">
        <v>1470</v>
      </c>
      <c r="X50" s="24" t="s">
        <v>2072</v>
      </c>
    </row>
    <row r="51" spans="23:24" ht="20.25" customHeight="1" x14ac:dyDescent="0.2">
      <c r="W51" s="23" t="s">
        <v>2073</v>
      </c>
      <c r="X51" s="24" t="s">
        <v>2074</v>
      </c>
    </row>
    <row r="52" spans="23:24" ht="20.25" customHeight="1" x14ac:dyDescent="0.2">
      <c r="W52" s="23" t="s">
        <v>1314</v>
      </c>
      <c r="X52" s="24" t="s">
        <v>110</v>
      </c>
    </row>
    <row r="53" spans="23:24" ht="20.25" customHeight="1" x14ac:dyDescent="0.2"/>
    <row r="54" spans="23:24" ht="20.25" customHeight="1" x14ac:dyDescent="0.2"/>
    <row r="55" spans="23:24" ht="20.25" customHeight="1" x14ac:dyDescent="0.2"/>
  </sheetData>
  <mergeCells count="3">
    <mergeCell ref="W39:X39"/>
    <mergeCell ref="T39:U39"/>
    <mergeCell ref="K35:L35"/>
  </mergeCells>
  <conditionalFormatting sqref="B2:B32">
    <cfRule type="expression" dxfId="209" priority="16">
      <formula>IF(A2&lt;&gt;"",1,0)</formula>
    </cfRule>
  </conditionalFormatting>
  <conditionalFormatting sqref="C2:D32">
    <cfRule type="expression" dxfId="208" priority="15">
      <formula>IF(OR(A2="Update",A2="Delete"),1,0)</formula>
    </cfRule>
  </conditionalFormatting>
  <conditionalFormatting sqref="E2:E32">
    <cfRule type="expression" dxfId="207" priority="14">
      <formula>IF(A2&lt;&gt;"",1,0)</formula>
    </cfRule>
  </conditionalFormatting>
  <conditionalFormatting sqref="F2">
    <cfRule type="expression" dxfId="206" priority="13">
      <formula>IF(A2&lt;&gt;"",1,0)</formula>
    </cfRule>
  </conditionalFormatting>
  <conditionalFormatting sqref="G2">
    <cfRule type="expression" dxfId="205" priority="12">
      <formula>IF(A2="Add",1,0)</formula>
    </cfRule>
  </conditionalFormatting>
  <conditionalFormatting sqref="J2">
    <cfRule type="expression" dxfId="204" priority="11">
      <formula>IF(A2="Add",1,0)</formula>
    </cfRule>
  </conditionalFormatting>
  <conditionalFormatting sqref="K2">
    <cfRule type="expression" dxfId="203" priority="10">
      <formula>IF(A2&lt;&gt;"",1,0)</formula>
    </cfRule>
  </conditionalFormatting>
  <conditionalFormatting sqref="T2:T32">
    <cfRule type="expression" dxfId="202" priority="9">
      <formula>IF(A2&lt;&gt;"",1,0)</formula>
    </cfRule>
  </conditionalFormatting>
  <conditionalFormatting sqref="U2:U32">
    <cfRule type="expression" dxfId="201" priority="8">
      <formula>IF(A2="Add",1,0)</formula>
    </cfRule>
  </conditionalFormatting>
  <conditionalFormatting sqref="Z2:Z32">
    <cfRule type="expression" dxfId="200" priority="6">
      <formula>IF(OR(A2="Add",A2="Update"),1,0)</formula>
    </cfRule>
  </conditionalFormatting>
  <conditionalFormatting sqref="D2:D32">
    <cfRule type="expression" dxfId="199" priority="5">
      <formula>IF(A2&lt;&gt;"",1,0)</formula>
    </cfRule>
  </conditionalFormatting>
  <conditionalFormatting sqref="J3:J32">
    <cfRule type="expression" dxfId="198" priority="4">
      <formula>IF(A3="Add",1,0)</formula>
    </cfRule>
  </conditionalFormatting>
  <conditionalFormatting sqref="K3:K32">
    <cfRule type="expression" dxfId="197" priority="3">
      <formula>IF(A3&lt;&gt;"",1,0)</formula>
    </cfRule>
  </conditionalFormatting>
  <conditionalFormatting sqref="F3:F32">
    <cfRule type="expression" dxfId="196" priority="2">
      <formula>IF(A3&lt;&gt;"",1,0)</formula>
    </cfRule>
  </conditionalFormatting>
  <conditionalFormatting sqref="G3:G32">
    <cfRule type="expression" dxfId="195" priority="1">
      <formula>IF(A3="Add",1,0)</formula>
    </cfRule>
  </conditionalFormatting>
  <dataValidations count="4">
    <dataValidation type="list" allowBlank="1" showInputMessage="1" showErrorMessage="1" sqref="A2:A32">
      <formula1>$A$37:$A$39</formula1>
    </dataValidation>
    <dataValidation type="list" allowBlank="1" showInputMessage="1" showErrorMessage="1" sqref="T2:T32">
      <formula1>$T$40:$T$41</formula1>
    </dataValidation>
    <dataValidation type="list" allowBlank="1" showInputMessage="1" showErrorMessage="1" sqref="U2:U32">
      <formula1>$W$40:$W$52</formula1>
    </dataValidation>
    <dataValidation type="list" allowBlank="1" showInputMessage="1" showErrorMessage="1" sqref="K2:K32">
      <formula1>$K$36:$K$37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92D050"/>
  </sheetPr>
  <dimension ref="A1:AV117"/>
  <sheetViews>
    <sheetView zoomScale="75" zoomScaleNormal="75" workbookViewId="0">
      <pane ySplit="1" topLeftCell="A2" activePane="bottomLeft" state="frozen"/>
      <selection activeCell="A2" sqref="A2"/>
      <selection pane="bottomLeft" activeCell="I13" sqref="I13"/>
    </sheetView>
  </sheetViews>
  <sheetFormatPr defaultRowHeight="12.75" x14ac:dyDescent="0.2"/>
  <cols>
    <col min="1" max="1" width="19" customWidth="1"/>
    <col min="2" max="2" width="25.5703125" customWidth="1"/>
    <col min="3" max="3" width="11.42578125" bestFit="1" customWidth="1"/>
    <col min="4" max="4" width="27.7109375" customWidth="1"/>
    <col min="5" max="5" width="18" bestFit="1" customWidth="1"/>
    <col min="6" max="6" width="10.28515625" bestFit="1" customWidth="1"/>
    <col min="7" max="7" width="27.28515625" customWidth="1"/>
    <col min="8" max="8" width="20.42578125" customWidth="1"/>
    <col min="9" max="9" width="31" customWidth="1"/>
    <col min="10" max="10" width="15.5703125" bestFit="1" customWidth="1"/>
    <col min="11" max="11" width="23.5703125" customWidth="1"/>
    <col min="12" max="12" width="30.5703125" customWidth="1"/>
    <col min="13" max="13" width="16.28515625" bestFit="1" customWidth="1"/>
    <col min="14" max="14" width="22.7109375" customWidth="1"/>
    <col min="15" max="15" width="21.140625" customWidth="1"/>
    <col min="16" max="16" width="14.42578125" customWidth="1"/>
    <col min="17" max="18" width="23.7109375" customWidth="1"/>
    <col min="19" max="19" width="29.5703125" customWidth="1"/>
    <col min="20" max="20" width="30.85546875" style="219" customWidth="1"/>
    <col min="21" max="21" width="19" style="219" customWidth="1"/>
    <col min="22" max="22" width="35.28515625" style="219" customWidth="1"/>
    <col min="23" max="23" width="17.85546875" style="219" customWidth="1"/>
    <col min="24" max="24" width="27" style="219" customWidth="1"/>
    <col min="25" max="25" width="46.7109375" style="219" customWidth="1"/>
    <col min="26" max="26" width="16.7109375" style="219" bestFit="1" customWidth="1"/>
    <col min="27" max="27" width="36.28515625" style="219" bestFit="1" customWidth="1"/>
    <col min="28" max="28" width="30.5703125" style="219" bestFit="1" customWidth="1"/>
    <col min="29" max="29" width="26" style="219" bestFit="1" customWidth="1"/>
    <col min="30" max="30" width="20.28515625" style="219" bestFit="1" customWidth="1"/>
    <col min="31" max="31" width="23.42578125" style="219" customWidth="1"/>
    <col min="32" max="32" width="27.5703125" style="219" bestFit="1" customWidth="1"/>
    <col min="33" max="33" width="24" style="219" bestFit="1" customWidth="1"/>
    <col min="34" max="34" width="22.85546875" style="219" bestFit="1" customWidth="1"/>
    <col min="35" max="35" width="22.5703125" style="219" bestFit="1" customWidth="1"/>
    <col min="36" max="36" width="17.7109375" style="219" bestFit="1" customWidth="1"/>
    <col min="37" max="37" width="101.28515625" style="219" customWidth="1"/>
    <col min="38" max="38" width="14.5703125" style="219" bestFit="1" customWidth="1"/>
    <col min="39" max="39" width="21.140625" style="219" bestFit="1" customWidth="1"/>
  </cols>
  <sheetData>
    <row r="1" spans="1:48" s="66" customFormat="1" ht="19.5" customHeight="1" x14ac:dyDescent="0.2">
      <c r="A1" s="13" t="s">
        <v>1189</v>
      </c>
      <c r="B1" s="13" t="s">
        <v>2085</v>
      </c>
      <c r="C1" s="3" t="s">
        <v>714</v>
      </c>
      <c r="D1" s="27" t="s">
        <v>715</v>
      </c>
      <c r="E1" s="3" t="s">
        <v>716</v>
      </c>
      <c r="F1" s="3" t="s">
        <v>717</v>
      </c>
      <c r="G1" s="13" t="s">
        <v>718</v>
      </c>
      <c r="H1" s="3" t="s">
        <v>719</v>
      </c>
      <c r="I1" s="13" t="s">
        <v>720</v>
      </c>
      <c r="J1" s="13" t="s">
        <v>721</v>
      </c>
      <c r="K1" s="13" t="s">
        <v>722</v>
      </c>
      <c r="L1" s="13" t="s">
        <v>723</v>
      </c>
      <c r="M1" s="13" t="s">
        <v>724</v>
      </c>
      <c r="N1" s="13" t="s">
        <v>725</v>
      </c>
      <c r="O1" s="13" t="s">
        <v>726</v>
      </c>
      <c r="P1" s="13" t="s">
        <v>727</v>
      </c>
      <c r="Q1" s="13" t="s">
        <v>728</v>
      </c>
      <c r="R1" s="3" t="s">
        <v>729</v>
      </c>
      <c r="S1" s="13" t="s">
        <v>730</v>
      </c>
      <c r="T1" s="13" t="s">
        <v>731</v>
      </c>
      <c r="U1" s="13" t="s">
        <v>732</v>
      </c>
      <c r="V1" s="13" t="s">
        <v>733</v>
      </c>
      <c r="W1" s="13" t="s">
        <v>734</v>
      </c>
      <c r="X1" s="13" t="s">
        <v>735</v>
      </c>
      <c r="Y1" s="13" t="s">
        <v>789</v>
      </c>
      <c r="Z1" s="13" t="s">
        <v>736</v>
      </c>
      <c r="AA1" s="13" t="s">
        <v>737</v>
      </c>
      <c r="AB1" s="13" t="s">
        <v>788</v>
      </c>
      <c r="AC1" s="13" t="s">
        <v>738</v>
      </c>
      <c r="AD1" s="13" t="s">
        <v>790</v>
      </c>
      <c r="AE1" s="13" t="s">
        <v>791</v>
      </c>
      <c r="AF1" s="13" t="s">
        <v>1746</v>
      </c>
      <c r="AG1" s="13" t="s">
        <v>1747</v>
      </c>
      <c r="AH1" s="13" t="s">
        <v>1748</v>
      </c>
      <c r="AI1" s="13" t="s">
        <v>1827</v>
      </c>
      <c r="AJ1" s="13" t="s">
        <v>739</v>
      </c>
      <c r="AK1" s="13" t="s">
        <v>740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s="66" customFormat="1" ht="19.5" customHeight="1" x14ac:dyDescent="0.2">
      <c r="A2" s="6"/>
      <c r="B2" s="9"/>
      <c r="C2" s="9"/>
      <c r="D2" s="9"/>
      <c r="E2" s="6"/>
      <c r="F2" s="6"/>
      <c r="G2" s="6"/>
      <c r="H2" s="155"/>
      <c r="I2" s="155"/>
      <c r="J2" s="6"/>
      <c r="K2" s="6"/>
      <c r="L2" s="6"/>
      <c r="M2" s="6"/>
      <c r="N2" s="6"/>
      <c r="O2" s="6"/>
      <c r="P2" s="6"/>
      <c r="Q2" s="6"/>
      <c r="R2" s="155"/>
      <c r="S2" s="6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 t="str">
        <f>IF(A2="Add","EQD","")</f>
        <v/>
      </c>
      <c r="AK2" s="218"/>
    </row>
    <row r="3" spans="1:48" s="66" customFormat="1" ht="19.5" customHeight="1" x14ac:dyDescent="0.2">
      <c r="A3" s="6"/>
      <c r="B3" s="9"/>
      <c r="C3" s="9"/>
      <c r="D3" s="9"/>
      <c r="E3" s="6"/>
      <c r="F3" s="6"/>
      <c r="G3" s="6"/>
      <c r="H3" s="155"/>
      <c r="I3" s="155"/>
      <c r="J3" s="6"/>
      <c r="K3" s="6"/>
      <c r="L3" s="6"/>
      <c r="M3" s="6"/>
      <c r="N3" s="6"/>
      <c r="O3" s="6"/>
      <c r="P3" s="6"/>
      <c r="Q3" s="6"/>
      <c r="R3" s="155"/>
      <c r="S3" s="6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 t="str">
        <f t="shared" ref="AJ3:AJ30" si="0">IF(A3="Add","EQD","")</f>
        <v/>
      </c>
      <c r="AK3" s="218"/>
    </row>
    <row r="4" spans="1:48" s="66" customFormat="1" ht="19.5" customHeight="1" x14ac:dyDescent="0.2">
      <c r="A4" s="6"/>
      <c r="B4" s="9"/>
      <c r="C4" s="9"/>
      <c r="D4" s="9"/>
      <c r="E4" s="6"/>
      <c r="F4" s="6"/>
      <c r="G4" s="6"/>
      <c r="H4" s="155"/>
      <c r="I4" s="155"/>
      <c r="J4" s="6"/>
      <c r="K4" s="6"/>
      <c r="L4" s="6"/>
      <c r="M4" s="6"/>
      <c r="N4" s="6"/>
      <c r="O4" s="6"/>
      <c r="P4" s="6"/>
      <c r="Q4" s="6"/>
      <c r="R4" s="155"/>
      <c r="S4" s="6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 t="str">
        <f t="shared" si="0"/>
        <v/>
      </c>
      <c r="AK4" s="218"/>
    </row>
    <row r="5" spans="1:48" s="66" customFormat="1" ht="19.5" customHeight="1" x14ac:dyDescent="0.2">
      <c r="A5" s="6"/>
      <c r="B5" s="9"/>
      <c r="C5" s="9"/>
      <c r="D5" s="9"/>
      <c r="E5" s="6"/>
      <c r="F5" s="6"/>
      <c r="G5" s="6"/>
      <c r="H5" s="155"/>
      <c r="I5" s="155"/>
      <c r="J5" s="6"/>
      <c r="K5" s="6"/>
      <c r="L5" s="6"/>
      <c r="M5" s="6"/>
      <c r="N5" s="6"/>
      <c r="O5" s="6"/>
      <c r="P5" s="6"/>
      <c r="Q5" s="6"/>
      <c r="R5" s="155"/>
      <c r="S5" s="6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 t="str">
        <f t="shared" si="0"/>
        <v/>
      </c>
      <c r="AK5" s="218"/>
    </row>
    <row r="6" spans="1:48" s="66" customFormat="1" ht="19.5" customHeight="1" x14ac:dyDescent="0.2">
      <c r="A6" s="6"/>
      <c r="B6" s="9"/>
      <c r="C6" s="9"/>
      <c r="D6" s="9"/>
      <c r="E6" s="6"/>
      <c r="F6" s="6"/>
      <c r="G6" s="6"/>
      <c r="H6" s="155"/>
      <c r="I6" s="155"/>
      <c r="J6" s="6"/>
      <c r="K6" s="6"/>
      <c r="L6" s="6"/>
      <c r="M6" s="6"/>
      <c r="N6" s="6"/>
      <c r="O6" s="6"/>
      <c r="P6" s="6"/>
      <c r="Q6" s="6"/>
      <c r="R6" s="155"/>
      <c r="S6" s="6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 t="str">
        <f t="shared" si="0"/>
        <v/>
      </c>
      <c r="AK6" s="218"/>
    </row>
    <row r="7" spans="1:48" s="66" customFormat="1" ht="19.5" customHeight="1" x14ac:dyDescent="0.2">
      <c r="A7" s="6"/>
      <c r="B7" s="9"/>
      <c r="C7" s="9"/>
      <c r="D7" s="9"/>
      <c r="E7" s="6"/>
      <c r="F7" s="6"/>
      <c r="G7" s="6"/>
      <c r="H7" s="155"/>
      <c r="I7" s="155"/>
      <c r="J7" s="6"/>
      <c r="K7" s="6"/>
      <c r="L7" s="6"/>
      <c r="M7" s="6"/>
      <c r="N7" s="6"/>
      <c r="O7" s="6"/>
      <c r="P7" s="6"/>
      <c r="Q7" s="6"/>
      <c r="R7" s="155"/>
      <c r="S7" s="6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 t="str">
        <f t="shared" si="0"/>
        <v/>
      </c>
      <c r="AK7" s="218"/>
    </row>
    <row r="8" spans="1:48" s="66" customFormat="1" ht="19.5" customHeight="1" x14ac:dyDescent="0.2">
      <c r="A8" s="6"/>
      <c r="B8" s="9"/>
      <c r="C8" s="9"/>
      <c r="D8" s="9"/>
      <c r="E8" s="6"/>
      <c r="F8" s="6"/>
      <c r="G8" s="6"/>
      <c r="H8" s="155"/>
      <c r="I8" s="155"/>
      <c r="J8" s="6"/>
      <c r="K8" s="6"/>
      <c r="L8" s="6"/>
      <c r="M8" s="6"/>
      <c r="N8" s="6"/>
      <c r="O8" s="6"/>
      <c r="P8" s="6"/>
      <c r="Q8" s="6"/>
      <c r="R8" s="155"/>
      <c r="S8" s="6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 t="str">
        <f t="shared" si="0"/>
        <v/>
      </c>
      <c r="AK8" s="218"/>
    </row>
    <row r="9" spans="1:48" s="66" customFormat="1" ht="19.5" customHeight="1" x14ac:dyDescent="0.2">
      <c r="A9" s="6"/>
      <c r="B9" s="9"/>
      <c r="C9" s="9"/>
      <c r="D9" s="9"/>
      <c r="E9" s="6"/>
      <c r="F9" s="6"/>
      <c r="G9" s="6"/>
      <c r="H9" s="155"/>
      <c r="I9" s="155"/>
      <c r="J9" s="6"/>
      <c r="K9" s="6"/>
      <c r="L9" s="6"/>
      <c r="M9" s="257"/>
      <c r="N9" s="6"/>
      <c r="O9" s="6"/>
      <c r="P9" s="6"/>
      <c r="Q9" s="6"/>
      <c r="R9" s="155"/>
      <c r="S9" s="6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 t="str">
        <f t="shared" si="0"/>
        <v/>
      </c>
      <c r="AK9" s="218"/>
    </row>
    <row r="10" spans="1:48" s="66" customFormat="1" ht="19.5" customHeight="1" x14ac:dyDescent="0.2">
      <c r="A10" s="6"/>
      <c r="B10" s="9"/>
      <c r="C10" s="9"/>
      <c r="D10" s="9"/>
      <c r="E10" s="6"/>
      <c r="F10" s="6"/>
      <c r="G10" s="6"/>
      <c r="H10" s="155"/>
      <c r="I10" s="155"/>
      <c r="J10" s="6"/>
      <c r="K10" s="6"/>
      <c r="L10" s="6"/>
      <c r="M10" s="257"/>
      <c r="N10" s="6"/>
      <c r="O10" s="6"/>
      <c r="P10" s="6"/>
      <c r="Q10" s="6"/>
      <c r="R10" s="155"/>
      <c r="S10" s="6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 t="str">
        <f t="shared" si="0"/>
        <v/>
      </c>
      <c r="AK10" s="218"/>
    </row>
    <row r="11" spans="1:48" s="66" customFormat="1" ht="19.5" customHeight="1" x14ac:dyDescent="0.2">
      <c r="A11" s="6"/>
      <c r="B11" s="9"/>
      <c r="C11" s="9"/>
      <c r="D11" s="9"/>
      <c r="E11" s="6"/>
      <c r="F11" s="6"/>
      <c r="G11" s="6"/>
      <c r="H11" s="155"/>
      <c r="I11" s="155"/>
      <c r="J11" s="6"/>
      <c r="K11" s="6"/>
      <c r="L11" s="6"/>
      <c r="M11" s="257"/>
      <c r="N11" s="6"/>
      <c r="O11" s="6"/>
      <c r="P11" s="6"/>
      <c r="Q11" s="6"/>
      <c r="R11" s="155"/>
      <c r="S11" s="6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 t="str">
        <f t="shared" si="0"/>
        <v/>
      </c>
      <c r="AK11" s="218"/>
    </row>
    <row r="12" spans="1:48" s="66" customFormat="1" ht="19.5" customHeight="1" x14ac:dyDescent="0.2">
      <c r="A12" s="6"/>
      <c r="B12" s="9"/>
      <c r="C12" s="9"/>
      <c r="D12" s="9"/>
      <c r="E12" s="6"/>
      <c r="F12" s="6"/>
      <c r="G12" s="6"/>
      <c r="H12" s="155"/>
      <c r="I12" s="155"/>
      <c r="J12" s="6"/>
      <c r="K12" s="6"/>
      <c r="L12" s="6"/>
      <c r="M12" s="257"/>
      <c r="N12" s="6"/>
      <c r="O12" s="6"/>
      <c r="P12" s="6"/>
      <c r="Q12" s="6"/>
      <c r="R12" s="155"/>
      <c r="S12" s="6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 t="str">
        <f t="shared" si="0"/>
        <v/>
      </c>
      <c r="AK12" s="218"/>
    </row>
    <row r="13" spans="1:48" s="66" customFormat="1" ht="19.5" customHeight="1" x14ac:dyDescent="0.2">
      <c r="A13" s="6"/>
      <c r="B13" s="9"/>
      <c r="C13" s="9"/>
      <c r="D13" s="9"/>
      <c r="E13" s="6"/>
      <c r="F13" s="6"/>
      <c r="G13" s="6"/>
      <c r="H13" s="155"/>
      <c r="I13" s="155"/>
      <c r="J13" s="6"/>
      <c r="K13" s="6"/>
      <c r="L13" s="6"/>
      <c r="M13" s="257"/>
      <c r="N13" s="6"/>
      <c r="O13" s="6"/>
      <c r="P13" s="6"/>
      <c r="Q13" s="6"/>
      <c r="R13" s="155"/>
      <c r="S13" s="6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 t="str">
        <f t="shared" si="0"/>
        <v/>
      </c>
      <c r="AK13" s="218"/>
    </row>
    <row r="14" spans="1:48" s="66" customFormat="1" ht="19.5" customHeight="1" x14ac:dyDescent="0.2">
      <c r="A14" s="6"/>
      <c r="B14" s="9"/>
      <c r="C14" s="9"/>
      <c r="D14" s="9"/>
      <c r="E14" s="6"/>
      <c r="F14" s="6"/>
      <c r="G14" s="6"/>
      <c r="H14" s="155"/>
      <c r="I14" s="155"/>
      <c r="J14" s="6"/>
      <c r="K14" s="6"/>
      <c r="L14" s="6"/>
      <c r="M14" s="6"/>
      <c r="N14" s="6"/>
      <c r="O14" s="6"/>
      <c r="P14" s="6"/>
      <c r="Q14" s="6"/>
      <c r="R14" s="155"/>
      <c r="S14" s="6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 t="str">
        <f t="shared" si="0"/>
        <v/>
      </c>
      <c r="AK14" s="218"/>
    </row>
    <row r="15" spans="1:48" s="66" customFormat="1" ht="19.5" customHeight="1" x14ac:dyDescent="0.2">
      <c r="A15" s="6"/>
      <c r="B15" s="9"/>
      <c r="C15" s="9"/>
      <c r="D15" s="9"/>
      <c r="E15" s="6"/>
      <c r="F15" s="6"/>
      <c r="G15" s="6"/>
      <c r="H15" s="155"/>
      <c r="I15" s="155"/>
      <c r="J15" s="6"/>
      <c r="K15" s="6"/>
      <c r="L15" s="6"/>
      <c r="M15" s="6"/>
      <c r="N15" s="6"/>
      <c r="O15" s="6"/>
      <c r="P15" s="6"/>
      <c r="Q15" s="6"/>
      <c r="R15" s="155"/>
      <c r="S15" s="6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 t="str">
        <f t="shared" si="0"/>
        <v/>
      </c>
      <c r="AK15" s="218"/>
    </row>
    <row r="16" spans="1:48" s="66" customFormat="1" ht="19.5" customHeight="1" x14ac:dyDescent="0.2">
      <c r="A16" s="6"/>
      <c r="B16" s="9"/>
      <c r="C16" s="9"/>
      <c r="D16" s="9"/>
      <c r="E16" s="6"/>
      <c r="F16" s="6"/>
      <c r="G16" s="6"/>
      <c r="H16" s="155"/>
      <c r="I16" s="155"/>
      <c r="J16" s="6"/>
      <c r="K16" s="6"/>
      <c r="L16" s="6"/>
      <c r="M16" s="6"/>
      <c r="N16" s="6"/>
      <c r="O16" s="6"/>
      <c r="P16" s="6"/>
      <c r="Q16" s="6"/>
      <c r="R16" s="155"/>
      <c r="S16" s="6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 t="str">
        <f t="shared" si="0"/>
        <v/>
      </c>
      <c r="AK16" s="218"/>
    </row>
    <row r="17" spans="1:39" s="66" customFormat="1" ht="19.5" customHeight="1" x14ac:dyDescent="0.2">
      <c r="A17" s="6"/>
      <c r="B17" s="9"/>
      <c r="C17" s="9"/>
      <c r="D17" s="9"/>
      <c r="E17" s="6"/>
      <c r="F17" s="6"/>
      <c r="G17" s="6"/>
      <c r="H17" s="155"/>
      <c r="I17" s="155"/>
      <c r="J17" s="6"/>
      <c r="K17" s="6"/>
      <c r="L17" s="6"/>
      <c r="M17" s="6"/>
      <c r="N17" s="6"/>
      <c r="O17" s="6"/>
      <c r="P17" s="6"/>
      <c r="Q17" s="6"/>
      <c r="R17" s="155"/>
      <c r="S17" s="6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 t="str">
        <f t="shared" si="0"/>
        <v/>
      </c>
      <c r="AK17" s="218"/>
    </row>
    <row r="18" spans="1:39" s="66" customFormat="1" ht="19.5" customHeight="1" x14ac:dyDescent="0.2">
      <c r="A18" s="6"/>
      <c r="B18" s="9"/>
      <c r="C18" s="9"/>
      <c r="D18" s="9"/>
      <c r="E18" s="6"/>
      <c r="F18" s="6"/>
      <c r="G18" s="6"/>
      <c r="H18" s="155"/>
      <c r="I18" s="155"/>
      <c r="J18" s="6"/>
      <c r="K18" s="6"/>
      <c r="L18" s="6"/>
      <c r="M18" s="6"/>
      <c r="N18" s="6"/>
      <c r="O18" s="6"/>
      <c r="P18" s="6"/>
      <c r="Q18" s="6"/>
      <c r="R18" s="155"/>
      <c r="S18" s="6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 t="str">
        <f t="shared" si="0"/>
        <v/>
      </c>
      <c r="AK18" s="218"/>
    </row>
    <row r="19" spans="1:39" s="66" customFormat="1" ht="19.5" customHeight="1" x14ac:dyDescent="0.2">
      <c r="A19" s="6"/>
      <c r="B19" s="9"/>
      <c r="C19" s="9"/>
      <c r="D19" s="9"/>
      <c r="E19" s="6"/>
      <c r="F19" s="6"/>
      <c r="G19" s="6"/>
      <c r="H19" s="155"/>
      <c r="I19" s="155"/>
      <c r="J19" s="6"/>
      <c r="K19" s="6"/>
      <c r="L19" s="6"/>
      <c r="M19" s="6"/>
      <c r="N19" s="6"/>
      <c r="O19" s="6"/>
      <c r="P19" s="6"/>
      <c r="Q19" s="6"/>
      <c r="R19" s="155"/>
      <c r="S19" s="6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 t="str">
        <f t="shared" si="0"/>
        <v/>
      </c>
      <c r="AK19" s="218"/>
    </row>
    <row r="20" spans="1:39" s="66" customFormat="1" ht="19.5" customHeight="1" x14ac:dyDescent="0.2">
      <c r="A20" s="6"/>
      <c r="B20" s="9"/>
      <c r="C20" s="9"/>
      <c r="D20" s="9"/>
      <c r="E20" s="6"/>
      <c r="F20" s="6"/>
      <c r="G20" s="6"/>
      <c r="H20" s="155"/>
      <c r="I20" s="155"/>
      <c r="J20" s="6"/>
      <c r="K20" s="6"/>
      <c r="L20" s="6"/>
      <c r="M20" s="6"/>
      <c r="N20" s="6"/>
      <c r="O20" s="6"/>
      <c r="P20" s="6"/>
      <c r="Q20" s="6"/>
      <c r="R20" s="155"/>
      <c r="S20" s="6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 t="str">
        <f t="shared" si="0"/>
        <v/>
      </c>
      <c r="AK20" s="218"/>
    </row>
    <row r="21" spans="1:39" s="66" customFormat="1" ht="19.5" customHeight="1" x14ac:dyDescent="0.2">
      <c r="A21" s="6"/>
      <c r="B21" s="9"/>
      <c r="C21" s="9"/>
      <c r="D21" s="9"/>
      <c r="E21" s="6"/>
      <c r="F21" s="6"/>
      <c r="G21" s="6"/>
      <c r="H21" s="155"/>
      <c r="I21" s="155"/>
      <c r="J21" s="6"/>
      <c r="K21" s="6"/>
      <c r="L21" s="6"/>
      <c r="M21" s="6"/>
      <c r="N21" s="6"/>
      <c r="O21" s="6"/>
      <c r="P21" s="6"/>
      <c r="Q21" s="6"/>
      <c r="R21" s="155"/>
      <c r="S21" s="6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 t="str">
        <f t="shared" si="0"/>
        <v/>
      </c>
      <c r="AK21" s="218"/>
    </row>
    <row r="22" spans="1:39" s="66" customFormat="1" ht="19.5" customHeight="1" x14ac:dyDescent="0.2">
      <c r="A22" s="6"/>
      <c r="B22" s="9"/>
      <c r="C22" s="9"/>
      <c r="D22" s="9"/>
      <c r="E22" s="6"/>
      <c r="F22" s="6"/>
      <c r="G22" s="6"/>
      <c r="H22" s="155"/>
      <c r="I22" s="155"/>
      <c r="J22" s="6"/>
      <c r="K22" s="6"/>
      <c r="L22" s="6"/>
      <c r="M22" s="6"/>
      <c r="N22" s="6"/>
      <c r="O22" s="6"/>
      <c r="P22" s="6"/>
      <c r="Q22" s="6"/>
      <c r="R22" s="155"/>
      <c r="S22" s="6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 t="str">
        <f t="shared" si="0"/>
        <v/>
      </c>
      <c r="AK22" s="218"/>
    </row>
    <row r="23" spans="1:39" s="66" customFormat="1" ht="19.5" customHeight="1" x14ac:dyDescent="0.2">
      <c r="A23" s="6"/>
      <c r="B23" s="9"/>
      <c r="C23" s="9"/>
      <c r="D23" s="9"/>
      <c r="E23" s="6"/>
      <c r="F23" s="6"/>
      <c r="G23" s="6"/>
      <c r="H23" s="155"/>
      <c r="I23" s="155"/>
      <c r="J23" s="6"/>
      <c r="K23" s="6"/>
      <c r="L23" s="6"/>
      <c r="M23" s="6"/>
      <c r="N23" s="6"/>
      <c r="O23" s="6"/>
      <c r="P23" s="6"/>
      <c r="Q23" s="6"/>
      <c r="R23" s="155"/>
      <c r="S23" s="6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 t="str">
        <f t="shared" si="0"/>
        <v/>
      </c>
      <c r="AK23" s="218"/>
    </row>
    <row r="24" spans="1:39" s="66" customFormat="1" ht="19.5" customHeight="1" x14ac:dyDescent="0.2">
      <c r="A24" s="6"/>
      <c r="B24" s="9"/>
      <c r="C24" s="9"/>
      <c r="D24" s="9"/>
      <c r="E24" s="6"/>
      <c r="F24" s="6"/>
      <c r="G24" s="6"/>
      <c r="H24" s="155"/>
      <c r="I24" s="155"/>
      <c r="J24" s="6"/>
      <c r="K24" s="6"/>
      <c r="L24" s="6"/>
      <c r="M24" s="6"/>
      <c r="N24" s="6"/>
      <c r="O24" s="6"/>
      <c r="P24" s="6"/>
      <c r="Q24" s="6"/>
      <c r="R24" s="155"/>
      <c r="S24" s="6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 t="str">
        <f t="shared" si="0"/>
        <v/>
      </c>
      <c r="AK24" s="218"/>
    </row>
    <row r="25" spans="1:39" s="66" customFormat="1" ht="19.5" customHeight="1" x14ac:dyDescent="0.2">
      <c r="A25" s="6"/>
      <c r="B25" s="9"/>
      <c r="C25" s="9"/>
      <c r="D25" s="9"/>
      <c r="E25" s="6"/>
      <c r="F25" s="6"/>
      <c r="G25" s="6"/>
      <c r="H25" s="155"/>
      <c r="I25" s="155"/>
      <c r="J25" s="6"/>
      <c r="K25" s="6"/>
      <c r="L25" s="6"/>
      <c r="M25" s="6"/>
      <c r="N25" s="6"/>
      <c r="O25" s="6"/>
      <c r="P25" s="6"/>
      <c r="Q25" s="6"/>
      <c r="R25" s="155"/>
      <c r="S25" s="6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 t="str">
        <f t="shared" si="0"/>
        <v/>
      </c>
      <c r="AK25" s="218"/>
    </row>
    <row r="26" spans="1:39" s="66" customFormat="1" ht="19.5" customHeight="1" x14ac:dyDescent="0.2">
      <c r="A26" s="6"/>
      <c r="B26" s="9"/>
      <c r="C26" s="9"/>
      <c r="D26" s="9"/>
      <c r="E26" s="6"/>
      <c r="F26" s="6"/>
      <c r="G26" s="6"/>
      <c r="H26" s="155"/>
      <c r="I26" s="155"/>
      <c r="J26" s="6"/>
      <c r="K26" s="6"/>
      <c r="L26" s="6"/>
      <c r="M26" s="6"/>
      <c r="N26" s="6"/>
      <c r="O26" s="6"/>
      <c r="P26" s="6"/>
      <c r="Q26" s="6"/>
      <c r="R26" s="155"/>
      <c r="S26" s="6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 t="str">
        <f t="shared" si="0"/>
        <v/>
      </c>
      <c r="AK26" s="218"/>
    </row>
    <row r="27" spans="1:39" s="66" customFormat="1" ht="19.5" customHeight="1" x14ac:dyDescent="0.2">
      <c r="A27" s="6"/>
      <c r="B27" s="9"/>
      <c r="C27" s="9"/>
      <c r="D27" s="9"/>
      <c r="E27" s="6"/>
      <c r="F27" s="6"/>
      <c r="G27" s="6"/>
      <c r="H27" s="155"/>
      <c r="I27" s="155"/>
      <c r="J27" s="6"/>
      <c r="K27" s="6"/>
      <c r="L27" s="6"/>
      <c r="M27" s="6"/>
      <c r="N27" s="6"/>
      <c r="O27" s="6"/>
      <c r="P27" s="6"/>
      <c r="Q27" s="6"/>
      <c r="R27" s="155"/>
      <c r="S27" s="6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 t="str">
        <f t="shared" si="0"/>
        <v/>
      </c>
      <c r="AK27" s="218"/>
    </row>
    <row r="28" spans="1:39" s="66" customFormat="1" ht="19.5" customHeight="1" x14ac:dyDescent="0.2">
      <c r="A28" s="6"/>
      <c r="B28" s="9"/>
      <c r="C28" s="9"/>
      <c r="D28" s="9"/>
      <c r="E28" s="6"/>
      <c r="F28" s="6"/>
      <c r="G28" s="6"/>
      <c r="H28" s="155"/>
      <c r="I28" s="155"/>
      <c r="J28" s="6"/>
      <c r="K28" s="6"/>
      <c r="L28" s="6"/>
      <c r="M28" s="6"/>
      <c r="N28" s="6"/>
      <c r="O28" s="6"/>
      <c r="P28" s="6"/>
      <c r="Q28" s="6"/>
      <c r="R28" s="155"/>
      <c r="S28" s="6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 t="str">
        <f t="shared" si="0"/>
        <v/>
      </c>
      <c r="AK28" s="218"/>
    </row>
    <row r="29" spans="1:39" s="66" customFormat="1" ht="19.5" customHeight="1" x14ac:dyDescent="0.2">
      <c r="A29" s="6"/>
      <c r="B29" s="9"/>
      <c r="C29" s="9"/>
      <c r="D29" s="9"/>
      <c r="E29" s="6"/>
      <c r="F29" s="6"/>
      <c r="G29" s="6"/>
      <c r="H29" s="155"/>
      <c r="I29" s="155"/>
      <c r="J29" s="6"/>
      <c r="K29" s="6"/>
      <c r="L29" s="6"/>
      <c r="M29" s="6"/>
      <c r="N29" s="6"/>
      <c r="O29" s="6"/>
      <c r="P29" s="6"/>
      <c r="Q29" s="6"/>
      <c r="R29" s="155"/>
      <c r="S29" s="6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 t="str">
        <f t="shared" si="0"/>
        <v/>
      </c>
      <c r="AK29" s="218"/>
    </row>
    <row r="30" spans="1:39" s="66" customFormat="1" ht="19.5" customHeight="1" x14ac:dyDescent="0.2">
      <c r="A30" s="6"/>
      <c r="B30" s="9"/>
      <c r="C30" s="9"/>
      <c r="D30" s="9"/>
      <c r="E30" s="6"/>
      <c r="F30" s="6"/>
      <c r="G30" s="6"/>
      <c r="H30" s="155"/>
      <c r="I30" s="155"/>
      <c r="J30" s="6"/>
      <c r="K30" s="6"/>
      <c r="L30" s="6"/>
      <c r="M30" s="6"/>
      <c r="N30" s="6"/>
      <c r="O30" s="6"/>
      <c r="P30" s="6"/>
      <c r="Q30" s="6"/>
      <c r="R30" s="155"/>
      <c r="S30" s="6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 t="str">
        <f t="shared" si="0"/>
        <v/>
      </c>
      <c r="AK30" s="218"/>
    </row>
    <row r="31" spans="1:39" s="66" customFormat="1" ht="19.5" customHeight="1" x14ac:dyDescent="0.2">
      <c r="A31" s="99"/>
      <c r="B31" s="99"/>
      <c r="C31" s="99"/>
      <c r="D31" s="99"/>
      <c r="E31" s="99"/>
      <c r="F31" s="99"/>
      <c r="G31" s="99" t="s">
        <v>909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9" s="220" customFormat="1" ht="19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 t="s">
        <v>713</v>
      </c>
      <c r="AD32" s="9"/>
      <c r="AE32" s="9"/>
      <c r="AF32" s="9" t="s">
        <v>713</v>
      </c>
      <c r="AG32" s="9"/>
      <c r="AH32" s="9"/>
      <c r="AI32" s="9"/>
      <c r="AJ32" s="9"/>
      <c r="AK32" s="9"/>
      <c r="AL32" s="9"/>
      <c r="AM32" s="9"/>
    </row>
    <row r="33" spans="1:39" ht="19.5" customHeight="1" x14ac:dyDescent="0.2">
      <c r="A33" s="222" t="s">
        <v>741</v>
      </c>
      <c r="B33" s="223" t="s">
        <v>1349</v>
      </c>
      <c r="C33" s="9"/>
      <c r="D33" s="223" t="s">
        <v>742</v>
      </c>
      <c r="E33" s="223" t="s">
        <v>1349</v>
      </c>
      <c r="F33" s="9"/>
      <c r="G33" s="223" t="s">
        <v>1828</v>
      </c>
      <c r="H33" s="223" t="s">
        <v>743</v>
      </c>
      <c r="I33" s="222" t="s">
        <v>1349</v>
      </c>
      <c r="J33" s="9"/>
      <c r="K33" s="223" t="s">
        <v>744</v>
      </c>
      <c r="L33" s="223" t="s">
        <v>1349</v>
      </c>
      <c r="M33" s="9"/>
      <c r="N33" s="9"/>
      <c r="Z33" s="9"/>
      <c r="AA33" s="223" t="s">
        <v>745</v>
      </c>
      <c r="AB33" s="223" t="s">
        <v>1349</v>
      </c>
      <c r="AC33" s="9"/>
      <c r="AD33" s="223" t="s">
        <v>746</v>
      </c>
      <c r="AE33" s="223" t="s">
        <v>747</v>
      </c>
      <c r="AF33" s="9"/>
      <c r="AG33" s="223" t="s">
        <v>748</v>
      </c>
      <c r="AH33" s="223" t="s">
        <v>1349</v>
      </c>
      <c r="AI33" s="9"/>
      <c r="AJ33" s="21"/>
      <c r="AK33" s="21"/>
      <c r="AL33" s="180"/>
      <c r="AM33"/>
    </row>
    <row r="34" spans="1:39" ht="19.5" customHeight="1" x14ac:dyDescent="0.2">
      <c r="A34" s="19" t="s">
        <v>749</v>
      </c>
      <c r="B34" s="224" t="s">
        <v>750</v>
      </c>
      <c r="C34" s="9"/>
      <c r="D34" s="25" t="s">
        <v>1187</v>
      </c>
      <c r="E34" s="25" t="s">
        <v>1397</v>
      </c>
      <c r="F34" s="9"/>
      <c r="G34" s="25" t="s">
        <v>1734</v>
      </c>
      <c r="H34" s="25" t="s">
        <v>1517</v>
      </c>
      <c r="I34" s="25" t="s">
        <v>1518</v>
      </c>
      <c r="J34" s="9"/>
      <c r="K34" s="25" t="s">
        <v>1464</v>
      </c>
      <c r="L34" s="25" t="s">
        <v>1465</v>
      </c>
      <c r="M34" s="9"/>
      <c r="N34" s="9"/>
      <c r="Z34" s="9"/>
      <c r="AA34" s="221" t="s">
        <v>1459</v>
      </c>
      <c r="AB34" s="221" t="s">
        <v>1460</v>
      </c>
      <c r="AC34" s="9"/>
      <c r="AD34" s="221" t="s">
        <v>1417</v>
      </c>
      <c r="AE34" s="221" t="s">
        <v>1418</v>
      </c>
      <c r="AF34" s="9"/>
      <c r="AG34" s="221" t="s">
        <v>1471</v>
      </c>
      <c r="AH34" s="221" t="s">
        <v>1472</v>
      </c>
      <c r="AI34" s="9"/>
      <c r="AJ34" s="21"/>
      <c r="AK34" s="21"/>
      <c r="AL34" s="180"/>
      <c r="AM34"/>
    </row>
    <row r="35" spans="1:39" ht="19.5" customHeight="1" x14ac:dyDescent="0.2">
      <c r="A35" s="25" t="s">
        <v>753</v>
      </c>
      <c r="B35" s="225" t="s">
        <v>754</v>
      </c>
      <c r="C35" s="9"/>
      <c r="D35" s="25">
        <v>1</v>
      </c>
      <c r="E35" s="25" t="s">
        <v>755</v>
      </c>
      <c r="F35" s="9"/>
      <c r="G35" s="25" t="s">
        <v>1414</v>
      </c>
      <c r="H35" s="25" t="s">
        <v>1519</v>
      </c>
      <c r="I35" s="25" t="s">
        <v>1520</v>
      </c>
      <c r="J35" s="9"/>
      <c r="K35" s="25" t="s">
        <v>1466</v>
      </c>
      <c r="L35" s="25" t="s">
        <v>1467</v>
      </c>
      <c r="M35" s="9"/>
      <c r="N35" s="9"/>
      <c r="Z35" s="9"/>
      <c r="AA35" s="25" t="s">
        <v>756</v>
      </c>
      <c r="AB35" s="25" t="s">
        <v>1415</v>
      </c>
      <c r="AC35" s="9"/>
      <c r="AD35" s="25" t="s">
        <v>1419</v>
      </c>
      <c r="AE35" s="25" t="s">
        <v>1420</v>
      </c>
      <c r="AF35" s="9"/>
      <c r="AG35" s="25" t="s">
        <v>1473</v>
      </c>
      <c r="AH35" s="25" t="s">
        <v>1474</v>
      </c>
      <c r="AI35" s="9"/>
      <c r="AJ35" s="21"/>
      <c r="AK35" s="21"/>
      <c r="AL35" s="180"/>
      <c r="AM35"/>
    </row>
    <row r="36" spans="1:39" ht="19.5" customHeight="1" x14ac:dyDescent="0.2">
      <c r="A36" s="25" t="s">
        <v>1379</v>
      </c>
      <c r="B36" s="225" t="s">
        <v>1380</v>
      </c>
      <c r="C36" s="9"/>
      <c r="D36" s="25">
        <v>2</v>
      </c>
      <c r="E36" s="25" t="s">
        <v>757</v>
      </c>
      <c r="F36" s="9"/>
      <c r="G36" s="25" t="s">
        <v>1735</v>
      </c>
      <c r="H36" s="25" t="s">
        <v>1413</v>
      </c>
      <c r="I36" s="25" t="s">
        <v>1414</v>
      </c>
      <c r="J36" s="9"/>
      <c r="K36" s="25" t="s">
        <v>1468</v>
      </c>
      <c r="L36" s="25" t="s">
        <v>1469</v>
      </c>
      <c r="M36" s="9"/>
      <c r="N36" s="9"/>
      <c r="Z36" s="9"/>
      <c r="AA36" s="25" t="s">
        <v>758</v>
      </c>
      <c r="AB36" s="25" t="s">
        <v>1461</v>
      </c>
      <c r="AC36" s="9"/>
      <c r="AD36" s="25" t="s">
        <v>1423</v>
      </c>
      <c r="AE36" s="25" t="s">
        <v>1424</v>
      </c>
      <c r="AF36" s="9"/>
      <c r="AG36" s="25" t="s">
        <v>13</v>
      </c>
      <c r="AH36" s="25" t="s">
        <v>14</v>
      </c>
      <c r="AI36" s="9"/>
      <c r="AJ36" s="21"/>
      <c r="AK36" s="21"/>
      <c r="AL36" s="180"/>
      <c r="AM36"/>
    </row>
    <row r="37" spans="1:39" ht="19.5" customHeight="1" x14ac:dyDescent="0.2">
      <c r="A37" s="25" t="s">
        <v>1381</v>
      </c>
      <c r="B37" s="225" t="s">
        <v>1382</v>
      </c>
      <c r="C37" s="9"/>
      <c r="D37" s="25" t="s">
        <v>1290</v>
      </c>
      <c r="E37" s="25" t="s">
        <v>1291</v>
      </c>
      <c r="F37" s="9"/>
      <c r="G37" s="25" t="s">
        <v>1736</v>
      </c>
      <c r="H37" s="25" t="s">
        <v>1521</v>
      </c>
      <c r="I37" s="25" t="s">
        <v>1522</v>
      </c>
      <c r="J37" s="9"/>
      <c r="K37" s="25" t="s">
        <v>751</v>
      </c>
      <c r="L37" s="25" t="s">
        <v>752</v>
      </c>
      <c r="M37" s="9"/>
      <c r="N37" s="9"/>
      <c r="Z37" s="9"/>
      <c r="AA37" s="9"/>
      <c r="AB37" s="9"/>
      <c r="AC37" s="9"/>
      <c r="AD37" s="25" t="s">
        <v>1421</v>
      </c>
      <c r="AE37" s="25" t="s">
        <v>1422</v>
      </c>
      <c r="AF37" s="9"/>
      <c r="AG37" s="25" t="s">
        <v>15</v>
      </c>
      <c r="AH37" s="25" t="s">
        <v>16</v>
      </c>
      <c r="AI37" s="9"/>
      <c r="AJ37" s="21"/>
      <c r="AK37" s="21"/>
      <c r="AL37" s="180"/>
      <c r="AM37"/>
    </row>
    <row r="38" spans="1:39" ht="19.5" customHeight="1" x14ac:dyDescent="0.2">
      <c r="A38" s="25" t="s">
        <v>759</v>
      </c>
      <c r="B38" s="225" t="s">
        <v>760</v>
      </c>
      <c r="C38" s="9"/>
      <c r="D38" s="25" t="s">
        <v>1204</v>
      </c>
      <c r="E38" s="25" t="s">
        <v>1529</v>
      </c>
      <c r="F38" s="9"/>
      <c r="G38" s="25" t="s">
        <v>1737</v>
      </c>
      <c r="H38" s="25" t="s">
        <v>1523</v>
      </c>
      <c r="I38" s="25" t="s">
        <v>1524</v>
      </c>
      <c r="J38" s="9"/>
      <c r="K38" s="25" t="s">
        <v>1462</v>
      </c>
      <c r="L38" s="25" t="s">
        <v>1463</v>
      </c>
      <c r="M38" s="9"/>
      <c r="N38" s="9"/>
      <c r="Z38" s="9"/>
      <c r="AA38" s="9"/>
      <c r="AB38" s="9"/>
      <c r="AC38" s="9"/>
      <c r="AD38" s="25" t="s">
        <v>1427</v>
      </c>
      <c r="AE38" s="25" t="s">
        <v>1428</v>
      </c>
      <c r="AF38" s="9"/>
      <c r="AG38" s="25" t="s">
        <v>17</v>
      </c>
      <c r="AH38" s="25" t="s">
        <v>18</v>
      </c>
      <c r="AI38" s="9"/>
      <c r="AJ38" s="21"/>
      <c r="AK38" s="21"/>
      <c r="AL38" s="180"/>
      <c r="AM38"/>
    </row>
    <row r="39" spans="1:39" ht="19.5" customHeight="1" x14ac:dyDescent="0.2">
      <c r="A39" s="25" t="s">
        <v>1383</v>
      </c>
      <c r="B39" s="225" t="s">
        <v>1384</v>
      </c>
      <c r="C39" s="9"/>
      <c r="D39" s="9"/>
      <c r="E39" s="9"/>
      <c r="F39" s="9"/>
      <c r="G39" s="25" t="s">
        <v>1738</v>
      </c>
      <c r="H39" s="25" t="s">
        <v>1525</v>
      </c>
      <c r="I39" s="25" t="s">
        <v>1526</v>
      </c>
      <c r="J39" s="9"/>
      <c r="K39" s="25" t="s">
        <v>2</v>
      </c>
      <c r="L39" s="25" t="s">
        <v>3</v>
      </c>
      <c r="M39" s="9"/>
      <c r="N39" s="9"/>
      <c r="Z39" s="9"/>
      <c r="AA39" s="9"/>
      <c r="AB39" s="9"/>
      <c r="AC39" s="9"/>
      <c r="AD39" s="25" t="s">
        <v>1435</v>
      </c>
      <c r="AE39" s="25" t="s">
        <v>1436</v>
      </c>
      <c r="AF39" s="9"/>
      <c r="AG39" s="25" t="s">
        <v>1475</v>
      </c>
      <c r="AH39" s="25" t="s">
        <v>1476</v>
      </c>
      <c r="AI39" s="9"/>
      <c r="AJ39" s="21"/>
      <c r="AK39" s="21"/>
      <c r="AL39" s="180"/>
      <c r="AM39"/>
    </row>
    <row r="40" spans="1:39" ht="19.5" customHeight="1" x14ac:dyDescent="0.2">
      <c r="A40" s="25" t="s">
        <v>1527</v>
      </c>
      <c r="B40" s="225" t="s">
        <v>1528</v>
      </c>
      <c r="C40" s="9"/>
      <c r="D40" s="9"/>
      <c r="E40" s="9"/>
      <c r="F40" s="9"/>
      <c r="G40" s="25" t="s">
        <v>1739</v>
      </c>
      <c r="H40" s="25" t="s">
        <v>444</v>
      </c>
      <c r="I40" s="25" t="s">
        <v>445</v>
      </c>
      <c r="J40" s="9"/>
      <c r="K40" s="25" t="s">
        <v>1515</v>
      </c>
      <c r="L40" s="25" t="s">
        <v>1516</v>
      </c>
      <c r="M40" s="9"/>
      <c r="N40" s="9"/>
      <c r="Z40" s="9"/>
      <c r="AA40" s="9"/>
      <c r="AB40" s="9"/>
      <c r="AC40" s="9"/>
      <c r="AD40" s="25" t="s">
        <v>1425</v>
      </c>
      <c r="AE40" s="25" t="s">
        <v>1426</v>
      </c>
      <c r="AF40" s="9"/>
      <c r="AG40" s="25" t="s">
        <v>1477</v>
      </c>
      <c r="AH40" s="25" t="s">
        <v>1478</v>
      </c>
      <c r="AI40" s="9"/>
      <c r="AJ40" s="21"/>
      <c r="AK40" s="21"/>
      <c r="AL40" s="180"/>
      <c r="AM40"/>
    </row>
    <row r="41" spans="1:39" ht="19.5" customHeight="1" x14ac:dyDescent="0.2">
      <c r="A41" s="25" t="s">
        <v>1385</v>
      </c>
      <c r="B41" s="225" t="s">
        <v>1145</v>
      </c>
      <c r="C41" s="9"/>
      <c r="D41" s="9"/>
      <c r="E41" s="9"/>
      <c r="F41" s="9"/>
      <c r="G41" s="25" t="s">
        <v>1740</v>
      </c>
      <c r="H41" s="25" t="s">
        <v>1411</v>
      </c>
      <c r="I41" s="25" t="s">
        <v>1412</v>
      </c>
      <c r="J41" s="9"/>
      <c r="K41" s="25" t="s">
        <v>0</v>
      </c>
      <c r="L41" s="25" t="s">
        <v>1</v>
      </c>
      <c r="M41" s="9"/>
      <c r="N41" s="9"/>
      <c r="Z41" s="9"/>
      <c r="AA41" s="9"/>
      <c r="AB41" s="9"/>
      <c r="AC41" s="9"/>
      <c r="AD41" s="25" t="s">
        <v>1429</v>
      </c>
      <c r="AE41" s="25" t="s">
        <v>1430</v>
      </c>
      <c r="AF41" s="9"/>
      <c r="AG41" s="25" t="s">
        <v>1479</v>
      </c>
      <c r="AH41" s="25" t="s">
        <v>1480</v>
      </c>
      <c r="AI41" s="9"/>
      <c r="AJ41" s="21"/>
      <c r="AK41" s="21"/>
      <c r="AL41" s="180"/>
      <c r="AM41"/>
    </row>
    <row r="42" spans="1:39" ht="19.5" customHeight="1" x14ac:dyDescent="0.2">
      <c r="A42" s="25" t="s">
        <v>1386</v>
      </c>
      <c r="B42" s="225" t="s">
        <v>1387</v>
      </c>
      <c r="C42" s="9"/>
      <c r="D42" s="9"/>
      <c r="E42" s="9"/>
      <c r="F42" s="9"/>
      <c r="G42" s="25" t="s">
        <v>1741</v>
      </c>
      <c r="J42" s="9"/>
      <c r="K42" s="25" t="s">
        <v>4</v>
      </c>
      <c r="L42" s="25" t="s">
        <v>5</v>
      </c>
      <c r="M42" s="9"/>
      <c r="N42" s="9"/>
      <c r="Z42" s="9"/>
      <c r="AA42" s="9"/>
      <c r="AB42" s="9"/>
      <c r="AC42" s="9"/>
      <c r="AD42" s="25" t="s">
        <v>1433</v>
      </c>
      <c r="AE42" s="25" t="s">
        <v>1434</v>
      </c>
      <c r="AF42" s="9"/>
      <c r="AG42" s="25" t="s">
        <v>19</v>
      </c>
      <c r="AH42" s="25" t="s">
        <v>20</v>
      </c>
      <c r="AI42" s="9"/>
      <c r="AJ42" s="21"/>
      <c r="AK42" s="21"/>
      <c r="AL42" s="180"/>
      <c r="AM42"/>
    </row>
    <row r="43" spans="1:39" ht="19.5" customHeight="1" x14ac:dyDescent="0.2">
      <c r="A43" s="25" t="s">
        <v>764</v>
      </c>
      <c r="B43" s="225" t="s">
        <v>765</v>
      </c>
      <c r="C43" s="9"/>
      <c r="D43" s="9"/>
      <c r="E43" s="9"/>
      <c r="F43" s="9"/>
      <c r="G43" s="25" t="s">
        <v>1742</v>
      </c>
      <c r="J43" s="9"/>
      <c r="K43" s="25" t="s">
        <v>766</v>
      </c>
      <c r="L43" s="25" t="s">
        <v>767</v>
      </c>
      <c r="M43" s="9"/>
      <c r="N43" s="9"/>
      <c r="Z43" s="9"/>
      <c r="AA43" s="9"/>
      <c r="AB43" s="9"/>
      <c r="AC43" s="9"/>
      <c r="AD43" s="25" t="s">
        <v>1431</v>
      </c>
      <c r="AE43" s="25" t="s">
        <v>1432</v>
      </c>
      <c r="AF43" s="9"/>
      <c r="AG43" s="25" t="s">
        <v>1481</v>
      </c>
      <c r="AH43" s="25" t="s">
        <v>1482</v>
      </c>
      <c r="AI43" s="9"/>
      <c r="AJ43" s="21"/>
      <c r="AK43" s="21"/>
      <c r="AL43" s="180"/>
      <c r="AM43"/>
    </row>
    <row r="44" spans="1:39" ht="19.5" customHeight="1" x14ac:dyDescent="0.2">
      <c r="A44" s="25" t="s">
        <v>1388</v>
      </c>
      <c r="B44" s="225" t="s">
        <v>1389</v>
      </c>
      <c r="C44" s="9"/>
      <c r="D44" s="9"/>
      <c r="E44" s="9"/>
      <c r="F44" s="9"/>
      <c r="G44" s="25" t="s">
        <v>1743</v>
      </c>
      <c r="J44" s="9"/>
      <c r="K44" s="9"/>
      <c r="L44" s="9"/>
      <c r="M44" s="9"/>
      <c r="N44" s="9"/>
      <c r="Z44" s="9"/>
      <c r="AA44" s="9"/>
      <c r="AB44" s="9"/>
      <c r="AC44" s="9"/>
      <c r="AD44" s="25" t="s">
        <v>1457</v>
      </c>
      <c r="AE44" s="25" t="s">
        <v>770</v>
      </c>
      <c r="AF44" s="9"/>
      <c r="AG44" s="25" t="s">
        <v>761</v>
      </c>
      <c r="AH44" s="25" t="s">
        <v>762</v>
      </c>
      <c r="AI44" s="9"/>
      <c r="AJ44" s="274"/>
      <c r="AK44" s="274"/>
      <c r="AL44" s="180"/>
      <c r="AM44"/>
    </row>
    <row r="45" spans="1:39" ht="19.5" customHeight="1" x14ac:dyDescent="0.2">
      <c r="A45" s="25" t="s">
        <v>1390</v>
      </c>
      <c r="B45" s="225" t="s">
        <v>1391</v>
      </c>
      <c r="C45" s="9"/>
      <c r="D45" s="9"/>
      <c r="E45" s="9"/>
      <c r="F45" s="9"/>
      <c r="G45" s="25" t="s">
        <v>1744</v>
      </c>
      <c r="J45" s="9"/>
      <c r="K45" s="9"/>
      <c r="L45" s="9"/>
      <c r="M45" s="9"/>
      <c r="N45" s="9"/>
      <c r="Z45" s="9"/>
      <c r="AA45" s="9"/>
      <c r="AB45" s="9"/>
      <c r="AC45" s="9"/>
      <c r="AD45" s="25" t="s">
        <v>1437</v>
      </c>
      <c r="AE45" s="25" t="s">
        <v>1438</v>
      </c>
      <c r="AF45" s="9"/>
      <c r="AG45" s="25" t="s">
        <v>21</v>
      </c>
      <c r="AH45" s="25" t="s">
        <v>22</v>
      </c>
      <c r="AI45" s="9"/>
      <c r="AJ45" s="274"/>
      <c r="AK45" s="274"/>
      <c r="AL45" s="180"/>
      <c r="AM45"/>
    </row>
    <row r="46" spans="1:39" ht="19.5" customHeight="1" x14ac:dyDescent="0.2">
      <c r="A46" s="25" t="s">
        <v>768</v>
      </c>
      <c r="B46" s="225" t="s">
        <v>769</v>
      </c>
      <c r="C46" s="9"/>
      <c r="D46" s="9"/>
      <c r="E46" s="9"/>
      <c r="F46" s="9"/>
      <c r="G46" s="25" t="s">
        <v>1745</v>
      </c>
      <c r="J46" s="9"/>
      <c r="K46" s="9"/>
      <c r="L46" s="9"/>
      <c r="M46" s="9"/>
      <c r="N46" s="9"/>
      <c r="Z46" s="9"/>
      <c r="AA46" s="9"/>
      <c r="AB46" s="9"/>
      <c r="AC46" s="9"/>
      <c r="AD46" s="25" t="s">
        <v>1439</v>
      </c>
      <c r="AE46" s="25" t="s">
        <v>1440</v>
      </c>
      <c r="AF46" s="9"/>
      <c r="AG46" s="25" t="s">
        <v>23</v>
      </c>
      <c r="AH46" s="25" t="s">
        <v>24</v>
      </c>
      <c r="AI46" s="9"/>
      <c r="AJ46" s="274"/>
      <c r="AK46" s="274"/>
      <c r="AL46" s="180"/>
      <c r="AM46"/>
    </row>
    <row r="47" spans="1:39" ht="19.5" customHeight="1" x14ac:dyDescent="0.2">
      <c r="A47" s="25" t="s">
        <v>1246</v>
      </c>
      <c r="B47" s="225" t="s">
        <v>1392</v>
      </c>
      <c r="C47" s="9"/>
      <c r="D47" s="9"/>
      <c r="E47" s="9"/>
      <c r="F47" s="9"/>
      <c r="G47" s="9"/>
      <c r="J47" s="9"/>
      <c r="K47" s="9"/>
      <c r="L47" s="9"/>
      <c r="M47" s="9"/>
      <c r="N47" s="9"/>
      <c r="Z47" s="9"/>
      <c r="AA47" s="9"/>
      <c r="AB47" s="9"/>
      <c r="AC47" s="9"/>
      <c r="AD47" s="25" t="s">
        <v>778</v>
      </c>
      <c r="AE47" s="25" t="s">
        <v>779</v>
      </c>
      <c r="AF47" s="9"/>
      <c r="AG47" s="25" t="s">
        <v>763</v>
      </c>
      <c r="AH47" s="25" t="s">
        <v>1483</v>
      </c>
      <c r="AI47" s="9"/>
      <c r="AJ47" s="274"/>
      <c r="AK47" s="274"/>
      <c r="AL47" s="180"/>
      <c r="AM47"/>
    </row>
    <row r="48" spans="1:39" ht="19.5" customHeight="1" x14ac:dyDescent="0.2">
      <c r="A48" s="25" t="s">
        <v>1393</v>
      </c>
      <c r="B48" s="225" t="s">
        <v>1394</v>
      </c>
      <c r="C48" s="9"/>
      <c r="D48" s="9"/>
      <c r="E48" s="9"/>
      <c r="F48" s="9"/>
      <c r="G48" s="9"/>
      <c r="J48" s="9"/>
      <c r="K48" s="9"/>
      <c r="L48" s="9"/>
      <c r="M48" s="9"/>
      <c r="N48" s="9"/>
      <c r="Z48" s="9"/>
      <c r="AA48" s="9"/>
      <c r="AB48" s="9"/>
      <c r="AC48" s="9"/>
      <c r="AD48" s="25" t="s">
        <v>1449</v>
      </c>
      <c r="AE48" s="25" t="s">
        <v>1450</v>
      </c>
      <c r="AF48" s="9"/>
      <c r="AG48" s="25" t="s">
        <v>1129</v>
      </c>
      <c r="AH48" s="25" t="s">
        <v>309</v>
      </c>
      <c r="AI48" s="9"/>
      <c r="AJ48" s="274"/>
      <c r="AK48" s="274"/>
      <c r="AL48" s="180"/>
      <c r="AM48"/>
    </row>
    <row r="49" spans="1:39" ht="19.5" customHeight="1" x14ac:dyDescent="0.2">
      <c r="A49" s="25" t="s">
        <v>774</v>
      </c>
      <c r="B49" s="225" t="s">
        <v>775</v>
      </c>
      <c r="C49" s="9"/>
      <c r="D49" s="9"/>
      <c r="E49" s="9"/>
      <c r="F49" s="9"/>
      <c r="G49" s="9"/>
      <c r="J49" s="9"/>
      <c r="K49" s="9"/>
      <c r="L49" s="9"/>
      <c r="M49" s="9"/>
      <c r="N49" s="9"/>
      <c r="Z49" s="9"/>
      <c r="AA49" s="9"/>
      <c r="AB49" s="9"/>
      <c r="AC49" s="9"/>
      <c r="AD49" s="25" t="s">
        <v>1441</v>
      </c>
      <c r="AE49" s="25" t="s">
        <v>1442</v>
      </c>
      <c r="AF49" s="9"/>
      <c r="AG49" s="25" t="s">
        <v>25</v>
      </c>
      <c r="AH49" s="25" t="s">
        <v>26</v>
      </c>
      <c r="AI49" s="9"/>
      <c r="AJ49" s="274"/>
      <c r="AK49" s="274"/>
      <c r="AL49" s="180"/>
      <c r="AM49"/>
    </row>
    <row r="50" spans="1:39" ht="19.5" customHeight="1" x14ac:dyDescent="0.2">
      <c r="A50" s="25" t="s">
        <v>776</v>
      </c>
      <c r="B50" s="225" t="s">
        <v>777</v>
      </c>
      <c r="C50" s="9"/>
      <c r="D50" s="9"/>
      <c r="E50" s="9"/>
      <c r="F50" s="9"/>
      <c r="G50" s="9"/>
      <c r="J50" s="9"/>
      <c r="K50" s="9"/>
      <c r="L50" s="9"/>
      <c r="M50" s="9"/>
      <c r="N50" s="9"/>
      <c r="Z50" s="9"/>
      <c r="AA50" s="9"/>
      <c r="AB50" s="9"/>
      <c r="AC50" s="9"/>
      <c r="AD50" s="25" t="s">
        <v>1443</v>
      </c>
      <c r="AE50" s="25" t="s">
        <v>1444</v>
      </c>
      <c r="AF50" s="9"/>
      <c r="AG50" s="25" t="s">
        <v>1484</v>
      </c>
      <c r="AH50" s="25" t="s">
        <v>1485</v>
      </c>
      <c r="AI50" s="9"/>
      <c r="AJ50" s="274"/>
      <c r="AK50" s="274"/>
      <c r="AL50" s="180"/>
      <c r="AM50"/>
    </row>
    <row r="51" spans="1:39" ht="19.5" customHeight="1" x14ac:dyDescent="0.2">
      <c r="A51" s="25" t="s">
        <v>1395</v>
      </c>
      <c r="B51" s="225" t="s">
        <v>1396</v>
      </c>
      <c r="C51" s="9"/>
      <c r="D51" s="9"/>
      <c r="E51" s="9"/>
      <c r="F51" s="9"/>
      <c r="G51" s="9"/>
      <c r="J51" s="9"/>
      <c r="K51" s="9"/>
      <c r="L51" s="9"/>
      <c r="M51" s="9"/>
      <c r="N51" s="9"/>
      <c r="Z51" s="9"/>
      <c r="AA51" s="9"/>
      <c r="AB51" s="9"/>
      <c r="AC51" s="9"/>
      <c r="AD51" s="25" t="s">
        <v>1445</v>
      </c>
      <c r="AE51" s="25" t="s">
        <v>1446</v>
      </c>
      <c r="AF51" s="9"/>
      <c r="AG51" s="25" t="s">
        <v>1486</v>
      </c>
      <c r="AH51" s="25" t="s">
        <v>1487</v>
      </c>
      <c r="AI51" s="9"/>
      <c r="AJ51" s="274"/>
      <c r="AK51" s="274"/>
      <c r="AL51" s="275"/>
    </row>
    <row r="52" spans="1:39" ht="19.5" customHeight="1" x14ac:dyDescent="0.2">
      <c r="A52" s="25" t="s">
        <v>1398</v>
      </c>
      <c r="B52" s="225" t="s">
        <v>1399</v>
      </c>
      <c r="C52" s="9"/>
      <c r="D52" s="9"/>
      <c r="E52" s="9"/>
      <c r="F52" s="9"/>
      <c r="G52" s="9"/>
      <c r="J52" s="9"/>
      <c r="K52" s="9"/>
      <c r="L52" s="9"/>
      <c r="M52" s="9"/>
      <c r="N52" s="9"/>
      <c r="Z52" s="9"/>
      <c r="AA52" s="9"/>
      <c r="AB52" s="9"/>
      <c r="AC52" s="9"/>
      <c r="AD52" s="25" t="s">
        <v>1447</v>
      </c>
      <c r="AE52" s="25" t="s">
        <v>1448</v>
      </c>
      <c r="AF52" s="9"/>
      <c r="AG52" s="25" t="s">
        <v>1488</v>
      </c>
      <c r="AH52" s="25" t="s">
        <v>1489</v>
      </c>
      <c r="AI52" s="9"/>
      <c r="AJ52" s="274"/>
      <c r="AK52" s="274"/>
      <c r="AL52" s="275"/>
    </row>
    <row r="53" spans="1:39" ht="19.5" customHeight="1" x14ac:dyDescent="0.2">
      <c r="A53" s="25" t="s">
        <v>1400</v>
      </c>
      <c r="B53" s="225" t="s">
        <v>1401</v>
      </c>
      <c r="C53" s="9"/>
      <c r="D53" s="9"/>
      <c r="E53" s="9"/>
      <c r="F53" s="9"/>
      <c r="G53" s="9"/>
      <c r="J53" s="9"/>
      <c r="K53" s="9"/>
      <c r="L53" s="9"/>
      <c r="M53" s="9"/>
      <c r="N53" s="9"/>
      <c r="Z53" s="9"/>
      <c r="AA53" s="9"/>
      <c r="AB53" s="9"/>
      <c r="AC53" s="9"/>
      <c r="AD53" s="25" t="s">
        <v>1451</v>
      </c>
      <c r="AE53" s="25" t="s">
        <v>1452</v>
      </c>
      <c r="AF53" s="9"/>
      <c r="AG53" s="25" t="s">
        <v>1490</v>
      </c>
      <c r="AH53" s="25" t="s">
        <v>1491</v>
      </c>
      <c r="AI53" s="9"/>
      <c r="AJ53" s="274"/>
      <c r="AK53" s="274"/>
      <c r="AL53" s="275"/>
    </row>
    <row r="54" spans="1:39" ht="19.5" customHeight="1" x14ac:dyDescent="0.2">
      <c r="A54" s="25" t="s">
        <v>1402</v>
      </c>
      <c r="B54" s="225" t="s">
        <v>1403</v>
      </c>
      <c r="C54" s="9"/>
      <c r="D54" s="9"/>
      <c r="E54" s="9"/>
      <c r="F54" s="9"/>
      <c r="G54" s="9"/>
      <c r="J54" s="9"/>
      <c r="K54" s="9"/>
      <c r="L54" s="9"/>
      <c r="M54" s="9"/>
      <c r="N54" s="9"/>
      <c r="Z54" s="9"/>
      <c r="AA54" s="9"/>
      <c r="AB54" s="9"/>
      <c r="AC54" s="9" t="s">
        <v>713</v>
      </c>
      <c r="AD54" s="25" t="s">
        <v>780</v>
      </c>
      <c r="AE54" s="25" t="s">
        <v>781</v>
      </c>
      <c r="AF54" s="9"/>
      <c r="AG54" s="25" t="s">
        <v>1492</v>
      </c>
      <c r="AH54" s="25" t="s">
        <v>1493</v>
      </c>
      <c r="AI54" s="9"/>
      <c r="AJ54" s="274"/>
      <c r="AK54" s="274"/>
      <c r="AL54" s="275"/>
    </row>
    <row r="55" spans="1:39" ht="19.5" customHeight="1" x14ac:dyDescent="0.2">
      <c r="A55" s="25" t="s">
        <v>1404</v>
      </c>
      <c r="B55" s="225" t="s">
        <v>1405</v>
      </c>
      <c r="C55" s="9"/>
      <c r="D55" s="9"/>
      <c r="E55" s="9"/>
      <c r="F55" s="9"/>
      <c r="G55" s="9"/>
      <c r="J55" s="9"/>
      <c r="K55" s="9"/>
      <c r="L55" s="9"/>
      <c r="M55" s="9"/>
      <c r="N55" s="9"/>
      <c r="Z55" s="9"/>
      <c r="AA55" s="9"/>
      <c r="AB55" s="9"/>
      <c r="AC55" s="9" t="s">
        <v>713</v>
      </c>
      <c r="AD55" s="25" t="s">
        <v>1453</v>
      </c>
      <c r="AE55" s="25" t="s">
        <v>1454</v>
      </c>
      <c r="AF55" s="9"/>
      <c r="AG55" s="25" t="s">
        <v>1494</v>
      </c>
      <c r="AH55" s="25" t="s">
        <v>1495</v>
      </c>
      <c r="AI55" s="9"/>
      <c r="AJ55" s="274"/>
      <c r="AK55" s="274"/>
      <c r="AL55" s="275"/>
    </row>
    <row r="56" spans="1:39" ht="19.5" customHeight="1" x14ac:dyDescent="0.2">
      <c r="A56" s="9"/>
      <c r="B56" s="9"/>
      <c r="C56" s="9"/>
      <c r="D56" s="9"/>
      <c r="E56" s="9"/>
      <c r="F56" s="9"/>
      <c r="G56" s="9"/>
      <c r="J56" s="9"/>
      <c r="K56" s="9"/>
      <c r="L56" s="9"/>
      <c r="M56" s="9"/>
      <c r="N56" s="9"/>
      <c r="Z56" s="9"/>
      <c r="AA56" s="9"/>
      <c r="AB56" s="9"/>
      <c r="AC56" s="9" t="s">
        <v>713</v>
      </c>
      <c r="AD56" s="25" t="s">
        <v>782</v>
      </c>
      <c r="AE56" s="25" t="s">
        <v>783</v>
      </c>
      <c r="AF56" s="9"/>
      <c r="AG56" s="25" t="s">
        <v>1496</v>
      </c>
      <c r="AH56" s="25" t="s">
        <v>1497</v>
      </c>
      <c r="AI56" s="9"/>
      <c r="AJ56" s="274"/>
      <c r="AK56" s="274"/>
      <c r="AL56" s="275"/>
    </row>
    <row r="57" spans="1:39" ht="19.5" customHeight="1" x14ac:dyDescent="0.2">
      <c r="A57" s="9"/>
      <c r="B57" s="9"/>
      <c r="C57" s="9"/>
      <c r="D57" s="9"/>
      <c r="E57" s="9"/>
      <c r="F57" s="9"/>
      <c r="G57" s="9"/>
      <c r="J57" s="9"/>
      <c r="K57" s="9"/>
      <c r="L57" s="9"/>
      <c r="M57" s="9"/>
      <c r="N57" s="9"/>
      <c r="Z57" s="9"/>
      <c r="AA57" s="9"/>
      <c r="AB57" s="9"/>
      <c r="AC57" s="9"/>
      <c r="AD57" s="25" t="s">
        <v>786</v>
      </c>
      <c r="AE57" s="25" t="s">
        <v>1458</v>
      </c>
      <c r="AF57" s="9"/>
      <c r="AG57" s="25" t="s">
        <v>1498</v>
      </c>
      <c r="AH57" s="25" t="s">
        <v>1499</v>
      </c>
      <c r="AI57" s="9"/>
      <c r="AJ57" s="274"/>
      <c r="AK57" s="274"/>
      <c r="AL57" s="275"/>
    </row>
    <row r="58" spans="1:39" ht="19.5" customHeight="1" x14ac:dyDescent="0.2">
      <c r="A58" s="9"/>
      <c r="B58" s="9"/>
      <c r="C58" s="9"/>
      <c r="D58" s="9"/>
      <c r="E58" s="9"/>
      <c r="F58" s="9"/>
      <c r="G58" s="9"/>
      <c r="J58" s="9"/>
      <c r="K58" s="9"/>
      <c r="L58" s="9"/>
      <c r="M58" s="9"/>
      <c r="N58" s="9"/>
      <c r="Z58" s="9"/>
      <c r="AA58" s="9"/>
      <c r="AB58" s="9"/>
      <c r="AC58" s="9"/>
      <c r="AD58" s="25" t="s">
        <v>1507</v>
      </c>
      <c r="AE58" s="25" t="s">
        <v>1508</v>
      </c>
      <c r="AF58" s="9"/>
      <c r="AG58" s="25" t="s">
        <v>27</v>
      </c>
      <c r="AH58" s="25" t="s">
        <v>28</v>
      </c>
      <c r="AI58" s="9"/>
      <c r="AJ58" s="274"/>
      <c r="AK58" s="274"/>
      <c r="AL58" s="275"/>
    </row>
    <row r="59" spans="1:39" ht="19.5" customHeight="1" x14ac:dyDescent="0.2">
      <c r="A59" s="9"/>
      <c r="B59" s="9"/>
      <c r="C59" s="9"/>
      <c r="D59" s="9"/>
      <c r="E59" s="9"/>
      <c r="F59" s="9"/>
      <c r="G59" s="9"/>
      <c r="J59" s="9"/>
      <c r="K59" s="9"/>
      <c r="L59" s="9"/>
      <c r="M59" s="9"/>
      <c r="N59" s="9"/>
      <c r="Z59" s="9"/>
      <c r="AA59" s="9"/>
      <c r="AB59" s="9"/>
      <c r="AC59" s="9"/>
      <c r="AD59" s="25" t="s">
        <v>1455</v>
      </c>
      <c r="AE59" s="25" t="s">
        <v>1456</v>
      </c>
      <c r="AF59" s="9"/>
      <c r="AG59" s="25" t="s">
        <v>29</v>
      </c>
      <c r="AH59" s="25" t="s">
        <v>30</v>
      </c>
      <c r="AI59" s="9"/>
      <c r="AJ59" s="274"/>
      <c r="AK59" s="274"/>
      <c r="AL59" s="275"/>
    </row>
    <row r="60" spans="1:39" ht="19.5" customHeight="1" x14ac:dyDescent="0.2">
      <c r="A60" s="9"/>
      <c r="B60" s="9"/>
      <c r="C60" s="9"/>
      <c r="D60" s="9"/>
      <c r="E60" s="9"/>
      <c r="F60" s="9"/>
      <c r="G60" s="9"/>
      <c r="J60" s="9"/>
      <c r="K60" s="9"/>
      <c r="L60" s="9"/>
      <c r="M60" s="9"/>
      <c r="N60" s="9"/>
      <c r="Z60" s="9"/>
      <c r="AA60" s="9"/>
      <c r="AB60" s="9"/>
      <c r="AC60" s="9"/>
      <c r="AD60" s="25" t="s">
        <v>1509</v>
      </c>
      <c r="AE60" s="25" t="s">
        <v>1510</v>
      </c>
      <c r="AF60" s="9"/>
      <c r="AG60" s="25" t="s">
        <v>31</v>
      </c>
      <c r="AH60" s="25" t="s">
        <v>32</v>
      </c>
      <c r="AI60" s="9"/>
      <c r="AJ60" s="274"/>
      <c r="AK60" s="274"/>
      <c r="AL60" s="275"/>
    </row>
    <row r="61" spans="1:39" ht="19.5" customHeight="1" x14ac:dyDescent="0.2">
      <c r="A61" s="9"/>
      <c r="B61" s="9"/>
      <c r="C61" s="9"/>
      <c r="D61" s="9"/>
      <c r="E61" s="9"/>
      <c r="F61" s="9"/>
      <c r="G61" s="9"/>
      <c r="J61" s="9"/>
      <c r="K61" s="9"/>
      <c r="L61" s="9"/>
      <c r="M61" s="9"/>
      <c r="N61" s="9"/>
      <c r="Z61" s="9"/>
      <c r="AA61" s="9"/>
      <c r="AB61" s="9"/>
      <c r="AC61" s="9"/>
      <c r="AD61" s="25" t="s">
        <v>1511</v>
      </c>
      <c r="AE61" s="25" t="s">
        <v>1512</v>
      </c>
      <c r="AF61" s="9"/>
      <c r="AG61" s="25" t="s">
        <v>773</v>
      </c>
      <c r="AH61" s="25" t="s">
        <v>66</v>
      </c>
      <c r="AI61" s="9"/>
      <c r="AJ61" s="9"/>
      <c r="AK61" s="9"/>
    </row>
    <row r="62" spans="1:39" ht="19.5" customHeight="1" x14ac:dyDescent="0.2">
      <c r="A62" s="9"/>
      <c r="B62" s="9"/>
      <c r="C62" s="9"/>
      <c r="D62" s="9"/>
      <c r="E62" s="9"/>
      <c r="F62" s="9"/>
      <c r="G62" s="9"/>
      <c r="J62" s="9"/>
      <c r="K62" s="9"/>
      <c r="L62" s="9"/>
      <c r="M62" s="9"/>
      <c r="N62" s="9"/>
      <c r="Z62" s="9"/>
      <c r="AA62" s="9"/>
      <c r="AB62" s="9"/>
      <c r="AC62" s="9"/>
      <c r="AD62" s="25" t="s">
        <v>1513</v>
      </c>
      <c r="AE62" s="25" t="s">
        <v>1514</v>
      </c>
      <c r="AF62" s="9"/>
      <c r="AG62" s="25" t="s">
        <v>33</v>
      </c>
      <c r="AH62" s="25" t="s">
        <v>34</v>
      </c>
      <c r="AI62" s="9"/>
      <c r="AJ62" s="9"/>
      <c r="AK62" s="9"/>
    </row>
    <row r="63" spans="1:39" ht="19.5" customHeight="1" x14ac:dyDescent="0.2">
      <c r="A63" s="9"/>
      <c r="B63" s="9"/>
      <c r="C63" s="9"/>
      <c r="D63" s="9"/>
      <c r="E63" s="9"/>
      <c r="F63" s="9"/>
      <c r="G63" s="9"/>
      <c r="J63" s="9"/>
      <c r="K63" s="9"/>
      <c r="L63" s="9"/>
      <c r="M63" s="9"/>
      <c r="N63" s="9"/>
      <c r="Z63" s="9"/>
      <c r="AA63" s="9"/>
      <c r="AB63" s="9"/>
      <c r="AC63" s="9"/>
      <c r="AD63" s="9"/>
      <c r="AE63" s="9"/>
      <c r="AF63" s="9"/>
      <c r="AG63" s="25" t="s">
        <v>35</v>
      </c>
      <c r="AH63" s="25" t="s">
        <v>36</v>
      </c>
      <c r="AI63" s="9"/>
      <c r="AJ63" s="9"/>
      <c r="AK63" s="9"/>
    </row>
    <row r="64" spans="1:39" ht="19.5" customHeight="1" x14ac:dyDescent="0.2">
      <c r="A64" s="9"/>
      <c r="B64" s="9"/>
      <c r="C64" s="9"/>
      <c r="D64" s="9"/>
      <c r="E64" s="9"/>
      <c r="F64" s="9"/>
      <c r="G64" s="9"/>
      <c r="J64" s="9"/>
      <c r="K64" s="9"/>
      <c r="L64" s="9"/>
      <c r="M64" s="9"/>
      <c r="N64" s="9"/>
      <c r="Z64" s="9"/>
      <c r="AA64" s="9"/>
      <c r="AB64" s="9"/>
      <c r="AC64" s="9"/>
      <c r="AD64" s="9"/>
      <c r="AE64" s="9"/>
      <c r="AF64" s="9"/>
      <c r="AG64" s="25" t="s">
        <v>37</v>
      </c>
      <c r="AH64" s="25" t="s">
        <v>38</v>
      </c>
      <c r="AI64" s="9"/>
      <c r="AJ64" s="9"/>
      <c r="AK64" s="9"/>
    </row>
    <row r="65" spans="1:37" ht="19.5" customHeight="1" x14ac:dyDescent="0.2">
      <c r="A65" s="9"/>
      <c r="B65" s="9"/>
      <c r="C65" s="9"/>
      <c r="D65" s="9"/>
      <c r="E65" s="9"/>
      <c r="F65" s="9"/>
      <c r="G65" s="9"/>
      <c r="J65" s="9"/>
      <c r="K65" s="9"/>
      <c r="L65" s="9"/>
      <c r="M65" s="9"/>
      <c r="N65" s="9"/>
      <c r="Z65" s="9"/>
      <c r="AA65" s="9"/>
      <c r="AB65" s="9"/>
      <c r="AC65" s="9"/>
      <c r="AD65" s="9"/>
      <c r="AE65" s="9"/>
      <c r="AF65" s="9"/>
      <c r="AG65" s="25" t="s">
        <v>39</v>
      </c>
      <c r="AH65" s="25" t="s">
        <v>40</v>
      </c>
      <c r="AI65" s="9"/>
      <c r="AJ65" s="9"/>
      <c r="AK65" s="9"/>
    </row>
    <row r="66" spans="1:37" ht="19.5" customHeight="1" x14ac:dyDescent="0.2">
      <c r="A66" s="9"/>
      <c r="B66" s="9"/>
      <c r="C66" s="9"/>
      <c r="D66" s="9"/>
      <c r="E66" s="9"/>
      <c r="F66" s="9"/>
      <c r="G66" s="9"/>
      <c r="J66" s="9"/>
      <c r="K66" s="9"/>
      <c r="L66" s="9"/>
      <c r="M66" s="9"/>
      <c r="N66" s="9"/>
      <c r="Z66" s="9"/>
      <c r="AA66" s="9"/>
      <c r="AB66" s="9"/>
      <c r="AC66" s="9"/>
      <c r="AD66" s="9"/>
      <c r="AE66" s="9"/>
      <c r="AF66" s="9"/>
      <c r="AG66" s="25" t="s">
        <v>41</v>
      </c>
      <c r="AH66" s="25" t="s">
        <v>42</v>
      </c>
      <c r="AI66" s="9"/>
      <c r="AJ66" s="9"/>
      <c r="AK66" s="9"/>
    </row>
    <row r="67" spans="1:37" ht="19.5" customHeight="1" x14ac:dyDescent="0.2">
      <c r="A67" s="9"/>
      <c r="B67" s="9"/>
      <c r="C67" s="9"/>
      <c r="D67" s="9"/>
      <c r="E67" s="9"/>
      <c r="F67" s="9"/>
      <c r="G67" s="9"/>
      <c r="J67" s="9"/>
      <c r="K67" s="9"/>
      <c r="L67" s="9"/>
      <c r="M67" s="9"/>
      <c r="N67" s="9"/>
      <c r="Z67" s="9"/>
      <c r="AA67" s="9"/>
      <c r="AB67" s="9"/>
      <c r="AC67" s="9"/>
      <c r="AD67" s="9"/>
      <c r="AE67" s="9"/>
      <c r="AF67" s="9"/>
      <c r="AG67" s="25" t="s">
        <v>43</v>
      </c>
      <c r="AH67" s="25" t="s">
        <v>44</v>
      </c>
      <c r="AI67" s="9"/>
      <c r="AJ67" s="9"/>
      <c r="AK67" s="9"/>
    </row>
    <row r="68" spans="1:37" ht="19.5" customHeight="1" x14ac:dyDescent="0.2">
      <c r="A68" s="9"/>
      <c r="B68" s="9"/>
      <c r="C68" s="9"/>
      <c r="D68" s="9"/>
      <c r="E68" s="9"/>
      <c r="F68" s="9"/>
      <c r="G68" s="9"/>
      <c r="J68" s="9"/>
      <c r="K68" s="9"/>
      <c r="L68" s="9"/>
      <c r="M68" s="9"/>
      <c r="N68" s="9"/>
      <c r="Z68" s="9"/>
      <c r="AA68" s="9"/>
      <c r="AB68" s="9"/>
      <c r="AC68" s="9"/>
      <c r="AD68" s="9"/>
      <c r="AE68" s="9"/>
      <c r="AF68" s="9"/>
      <c r="AG68" s="25" t="s">
        <v>45</v>
      </c>
      <c r="AH68" s="25" t="s">
        <v>46</v>
      </c>
      <c r="AI68" s="9"/>
      <c r="AJ68" s="9"/>
      <c r="AK68" s="9"/>
    </row>
    <row r="69" spans="1:37" ht="19.5" customHeight="1" x14ac:dyDescent="0.2">
      <c r="A69" s="9"/>
      <c r="B69" s="9"/>
      <c r="C69" s="9"/>
      <c r="D69" s="9"/>
      <c r="E69" s="9"/>
      <c r="F69" s="9"/>
      <c r="G69" s="9"/>
      <c r="J69" s="9"/>
      <c r="K69" s="9"/>
      <c r="L69" s="9"/>
      <c r="M69" s="9"/>
      <c r="N69" s="9"/>
      <c r="Z69" s="9"/>
      <c r="AA69" s="9"/>
      <c r="AB69" s="9"/>
      <c r="AC69" s="9"/>
      <c r="AD69" s="9"/>
      <c r="AE69" s="9"/>
      <c r="AF69" s="9"/>
      <c r="AG69" s="25" t="s">
        <v>47</v>
      </c>
      <c r="AH69" s="25" t="s">
        <v>48</v>
      </c>
      <c r="AI69" s="9"/>
      <c r="AJ69" s="9"/>
      <c r="AK69" s="9"/>
    </row>
    <row r="70" spans="1:37" ht="19.5" customHeight="1" x14ac:dyDescent="0.2">
      <c r="A70" s="9"/>
      <c r="B70" s="9"/>
      <c r="C70" s="9"/>
      <c r="D70" s="9"/>
      <c r="E70" s="9"/>
      <c r="F70" s="9"/>
      <c r="G70" s="9"/>
      <c r="J70" s="9"/>
      <c r="K70" s="9"/>
      <c r="L70" s="9"/>
      <c r="M70" s="9"/>
      <c r="N70" s="9"/>
      <c r="Z70" s="9"/>
      <c r="AA70" s="9"/>
      <c r="AB70" s="9"/>
      <c r="AC70" s="9"/>
      <c r="AD70" s="9"/>
      <c r="AE70" s="9"/>
      <c r="AF70" s="9"/>
      <c r="AG70" s="25" t="s">
        <v>49</v>
      </c>
      <c r="AH70" s="25" t="s">
        <v>50</v>
      </c>
      <c r="AI70" s="9"/>
      <c r="AJ70" s="9"/>
      <c r="AK70" s="9"/>
    </row>
    <row r="71" spans="1:37" ht="19.5" customHeight="1" x14ac:dyDescent="0.2">
      <c r="A71" s="9"/>
      <c r="B71" s="9"/>
      <c r="C71" s="9"/>
      <c r="D71" s="9"/>
      <c r="E71" s="9"/>
      <c r="F71" s="9"/>
      <c r="G71" s="9"/>
      <c r="J71" s="9"/>
      <c r="K71" s="9"/>
      <c r="L71" s="9"/>
      <c r="M71" s="9"/>
      <c r="N71" s="9"/>
      <c r="Z71" s="9"/>
      <c r="AA71" s="9"/>
      <c r="AB71" s="9"/>
      <c r="AC71" s="9"/>
      <c r="AD71" s="9"/>
      <c r="AE71" s="9"/>
      <c r="AF71" s="9"/>
      <c r="AG71" s="25" t="s">
        <v>784</v>
      </c>
      <c r="AH71" s="25" t="s">
        <v>785</v>
      </c>
      <c r="AI71" s="9"/>
      <c r="AJ71" s="9"/>
      <c r="AK71" s="9"/>
    </row>
    <row r="72" spans="1:37" ht="19.5" customHeight="1" x14ac:dyDescent="0.2">
      <c r="A72" s="9"/>
      <c r="B72" s="9"/>
      <c r="C72" s="9"/>
      <c r="D72" s="9"/>
      <c r="E72" s="9"/>
      <c r="F72" s="9"/>
      <c r="G72" s="9"/>
      <c r="J72" s="9"/>
      <c r="K72" s="9"/>
      <c r="L72" s="9"/>
      <c r="M72" s="9"/>
      <c r="N72" s="9"/>
      <c r="Z72" s="9"/>
      <c r="AA72" s="9"/>
      <c r="AB72" s="9"/>
      <c r="AC72" s="9"/>
      <c r="AD72" s="9"/>
      <c r="AE72" s="9"/>
      <c r="AF72" s="9"/>
      <c r="AG72" s="25" t="s">
        <v>51</v>
      </c>
      <c r="AH72" s="25" t="s">
        <v>52</v>
      </c>
      <c r="AI72" s="9"/>
      <c r="AJ72" s="9"/>
      <c r="AK72" s="9"/>
    </row>
    <row r="73" spans="1:37" ht="19.5" customHeight="1" x14ac:dyDescent="0.2">
      <c r="A73" s="9"/>
      <c r="B73" s="9"/>
      <c r="C73" s="9"/>
      <c r="D73" s="9"/>
      <c r="E73" s="9"/>
      <c r="F73" s="9"/>
      <c r="G73" s="9"/>
      <c r="J73" s="9"/>
      <c r="K73" s="9"/>
      <c r="L73" s="9"/>
      <c r="M73" s="9"/>
      <c r="N73" s="9"/>
      <c r="Z73" s="9"/>
      <c r="AA73" s="9"/>
      <c r="AB73" s="9"/>
      <c r="AC73" s="9"/>
      <c r="AD73" s="9"/>
      <c r="AE73" s="9"/>
      <c r="AF73" s="9"/>
      <c r="AG73" s="25" t="s">
        <v>53</v>
      </c>
      <c r="AH73" s="25" t="s">
        <v>54</v>
      </c>
      <c r="AI73" s="9"/>
      <c r="AJ73" s="9"/>
      <c r="AK73" s="9"/>
    </row>
    <row r="74" spans="1:37" ht="19.5" customHeight="1" x14ac:dyDescent="0.2">
      <c r="A74" s="9"/>
      <c r="B74" s="9"/>
      <c r="C74" s="9"/>
      <c r="D74" s="9"/>
      <c r="E74" s="9"/>
      <c r="F74" s="9"/>
      <c r="G74" s="9"/>
      <c r="J74" s="9"/>
      <c r="K74" s="9"/>
      <c r="L74" s="9"/>
      <c r="M74" s="9"/>
      <c r="N74" s="9"/>
      <c r="Z74" s="9"/>
      <c r="AA74" s="9"/>
      <c r="AB74" s="9"/>
      <c r="AC74" s="9"/>
      <c r="AD74" s="9"/>
      <c r="AE74" s="9"/>
      <c r="AF74" s="9"/>
      <c r="AG74" s="25" t="s">
        <v>55</v>
      </c>
      <c r="AH74" s="25" t="s">
        <v>1500</v>
      </c>
      <c r="AI74" s="9"/>
      <c r="AJ74" s="9"/>
      <c r="AK74" s="9"/>
    </row>
    <row r="75" spans="1:37" ht="19.5" customHeight="1" x14ac:dyDescent="0.2">
      <c r="A75" s="9"/>
      <c r="B75" s="9"/>
      <c r="C75" s="9"/>
      <c r="D75" s="9"/>
      <c r="E75" s="9"/>
      <c r="F75" s="9"/>
      <c r="G75" s="9"/>
      <c r="J75" s="9"/>
      <c r="K75" s="9"/>
      <c r="L75" s="9"/>
      <c r="M75" s="9"/>
      <c r="N75" s="9"/>
      <c r="Z75" s="9"/>
      <c r="AA75" s="9"/>
      <c r="AB75" s="9"/>
      <c r="AC75" s="9"/>
      <c r="AD75" s="9"/>
      <c r="AE75" s="9"/>
      <c r="AF75" s="9"/>
      <c r="AG75" s="25" t="s">
        <v>1501</v>
      </c>
      <c r="AH75" s="25" t="s">
        <v>1502</v>
      </c>
      <c r="AI75" s="9"/>
      <c r="AJ75" s="9"/>
      <c r="AK75" s="9"/>
    </row>
    <row r="76" spans="1:37" ht="19.5" customHeight="1" x14ac:dyDescent="0.2">
      <c r="A76" s="9"/>
      <c r="B76" s="9"/>
      <c r="C76" s="9"/>
      <c r="D76" s="9"/>
      <c r="E76" s="9"/>
      <c r="F76" s="9"/>
      <c r="G76" s="9"/>
      <c r="J76" s="9"/>
      <c r="K76" s="9"/>
      <c r="L76" s="9"/>
      <c r="M76" s="9"/>
      <c r="N76" s="9"/>
      <c r="Z76" s="9"/>
      <c r="AA76" s="9"/>
      <c r="AB76" s="9"/>
      <c r="AC76" s="9"/>
      <c r="AD76" s="9"/>
      <c r="AE76" s="9"/>
      <c r="AF76" s="9"/>
      <c r="AG76" s="25" t="s">
        <v>1503</v>
      </c>
      <c r="AH76" s="25" t="s">
        <v>1504</v>
      </c>
      <c r="AI76" s="9"/>
      <c r="AJ76" s="9"/>
      <c r="AK76" s="9"/>
    </row>
    <row r="77" spans="1:37" ht="19.5" customHeight="1" x14ac:dyDescent="0.2">
      <c r="A77" s="9"/>
      <c r="B77" s="9"/>
      <c r="C77" s="9"/>
      <c r="D77" s="9"/>
      <c r="E77" s="9"/>
      <c r="F77" s="9"/>
      <c r="G77" s="9"/>
      <c r="J77" s="9"/>
      <c r="K77" s="9"/>
      <c r="L77" s="9"/>
      <c r="M77" s="9"/>
      <c r="N77" s="9"/>
      <c r="Z77" s="9"/>
      <c r="AA77" s="9"/>
      <c r="AB77" s="9"/>
      <c r="AC77" s="9"/>
      <c r="AD77" s="9"/>
      <c r="AE77" s="9"/>
      <c r="AF77" s="9"/>
      <c r="AG77" s="25" t="s">
        <v>56</v>
      </c>
      <c r="AH77" s="25" t="s">
        <v>1483</v>
      </c>
      <c r="AI77" s="9"/>
      <c r="AJ77" s="9"/>
      <c r="AK77" s="9"/>
    </row>
    <row r="78" spans="1:37" ht="19.5" customHeight="1" x14ac:dyDescent="0.2">
      <c r="A78" s="9"/>
      <c r="B78" s="9"/>
      <c r="C78" s="9"/>
      <c r="D78" s="9"/>
      <c r="E78" s="9"/>
      <c r="F78" s="9"/>
      <c r="G78" s="9"/>
      <c r="J78" s="9"/>
      <c r="K78" s="9"/>
      <c r="L78" s="9"/>
      <c r="M78" s="9"/>
      <c r="N78" s="9"/>
      <c r="Z78" s="9"/>
      <c r="AA78" s="9"/>
      <c r="AB78" s="9"/>
      <c r="AC78" s="9"/>
      <c r="AD78" s="9"/>
      <c r="AE78" s="9"/>
      <c r="AF78" s="9"/>
      <c r="AG78" s="25" t="s">
        <v>57</v>
      </c>
      <c r="AH78" s="25" t="s">
        <v>1483</v>
      </c>
      <c r="AI78" s="9"/>
      <c r="AJ78" s="9"/>
      <c r="AK78" s="9"/>
    </row>
    <row r="79" spans="1:37" ht="19.5" customHeight="1" x14ac:dyDescent="0.2">
      <c r="A79" s="9"/>
      <c r="B79" s="9"/>
      <c r="C79" s="9"/>
      <c r="D79" s="9"/>
      <c r="E79" s="9"/>
      <c r="F79" s="9"/>
      <c r="G79" s="9"/>
      <c r="J79" s="9"/>
      <c r="K79" s="9"/>
      <c r="L79" s="9"/>
      <c r="M79" s="9"/>
      <c r="N79" s="9"/>
      <c r="Z79" s="9"/>
      <c r="AA79" s="9"/>
      <c r="AB79" s="9"/>
      <c r="AC79" s="9"/>
      <c r="AD79" s="9"/>
      <c r="AE79" s="9"/>
      <c r="AF79" s="9"/>
      <c r="AG79" s="25" t="s">
        <v>58</v>
      </c>
      <c r="AH79" s="25" t="s">
        <v>1483</v>
      </c>
      <c r="AI79" s="9"/>
      <c r="AJ79" s="9"/>
      <c r="AK79" s="9"/>
    </row>
    <row r="80" spans="1:37" ht="19.5" customHeight="1" x14ac:dyDescent="0.2">
      <c r="A80" s="9"/>
      <c r="B80" s="9"/>
      <c r="C80" s="9"/>
      <c r="D80" s="9"/>
      <c r="E80" s="9"/>
      <c r="F80" s="9"/>
      <c r="G80" s="9"/>
      <c r="J80" s="9"/>
      <c r="K80" s="9"/>
      <c r="L80" s="9"/>
      <c r="M80" s="9"/>
      <c r="N80" s="9"/>
      <c r="Z80" s="9"/>
      <c r="AA80" s="9"/>
      <c r="AB80" s="9"/>
      <c r="AC80" s="9"/>
      <c r="AD80" s="9"/>
      <c r="AE80" s="9"/>
      <c r="AF80" s="9"/>
      <c r="AG80" s="25" t="s">
        <v>59</v>
      </c>
      <c r="AH80" s="25" t="s">
        <v>1483</v>
      </c>
      <c r="AI80" s="9"/>
      <c r="AJ80" s="9"/>
      <c r="AK80" s="9"/>
    </row>
    <row r="81" spans="1:37" ht="19.5" customHeight="1" x14ac:dyDescent="0.2">
      <c r="A81" s="9"/>
      <c r="B81" s="9"/>
      <c r="C81" s="9"/>
      <c r="D81" s="9"/>
      <c r="E81" s="9"/>
      <c r="F81" s="9"/>
      <c r="G81" s="9"/>
      <c r="J81" s="9"/>
      <c r="K81" s="9"/>
      <c r="L81" s="9"/>
      <c r="M81" s="9"/>
      <c r="N81" s="9"/>
      <c r="Z81" s="9"/>
      <c r="AA81" s="9"/>
      <c r="AB81" s="9"/>
      <c r="AC81" s="9"/>
      <c r="AD81" s="9"/>
      <c r="AE81" s="9"/>
      <c r="AF81" s="9"/>
      <c r="AG81" s="25" t="s">
        <v>60</v>
      </c>
      <c r="AH81" s="25" t="s">
        <v>1483</v>
      </c>
      <c r="AI81" s="9"/>
      <c r="AJ81" s="9"/>
      <c r="AK81" s="9"/>
    </row>
    <row r="82" spans="1:37" ht="19.5" customHeight="1" x14ac:dyDescent="0.2">
      <c r="A82" s="9"/>
      <c r="B82" s="9"/>
      <c r="C82" s="9"/>
      <c r="D82" s="9"/>
      <c r="E82" s="9"/>
      <c r="F82" s="9"/>
      <c r="G82" s="9"/>
      <c r="J82" s="9"/>
      <c r="K82" s="9"/>
      <c r="L82" s="9"/>
      <c r="M82" s="9"/>
      <c r="N82" s="9"/>
      <c r="Z82" s="9"/>
      <c r="AA82" s="9"/>
      <c r="AB82" s="9"/>
      <c r="AC82" s="9"/>
      <c r="AD82" s="9"/>
      <c r="AE82" s="9"/>
      <c r="AF82" s="9"/>
      <c r="AG82" s="25" t="s">
        <v>61</v>
      </c>
      <c r="AH82" s="25" t="s">
        <v>1483</v>
      </c>
      <c r="AI82" s="9"/>
      <c r="AJ82" s="9"/>
      <c r="AK82" s="9"/>
    </row>
    <row r="83" spans="1:37" ht="19.5" customHeight="1" x14ac:dyDescent="0.2">
      <c r="A83" s="9"/>
      <c r="B83" s="9"/>
      <c r="C83" s="9"/>
      <c r="D83" s="9"/>
      <c r="E83" s="9"/>
      <c r="F83" s="9"/>
      <c r="G83" s="9"/>
      <c r="J83" s="9"/>
      <c r="K83" s="9"/>
      <c r="L83" s="9"/>
      <c r="M83" s="9"/>
      <c r="N83" s="9"/>
      <c r="Z83" s="9"/>
      <c r="AA83" s="9"/>
      <c r="AB83" s="9"/>
      <c r="AC83" s="9"/>
      <c r="AD83" s="9"/>
      <c r="AE83" s="9"/>
      <c r="AF83" s="9"/>
      <c r="AG83" s="25" t="s">
        <v>1505</v>
      </c>
      <c r="AH83" s="25" t="s">
        <v>1483</v>
      </c>
      <c r="AI83" s="9"/>
      <c r="AJ83" s="9"/>
      <c r="AK83" s="9"/>
    </row>
    <row r="84" spans="1:37" ht="19.5" customHeight="1" x14ac:dyDescent="0.2">
      <c r="A84" s="9"/>
      <c r="B84" s="9"/>
      <c r="C84" s="9"/>
      <c r="D84" s="9"/>
      <c r="E84" s="9"/>
      <c r="F84" s="9"/>
      <c r="G84" s="9"/>
      <c r="J84" s="9"/>
      <c r="K84" s="9"/>
      <c r="L84" s="9"/>
      <c r="M84" s="9"/>
      <c r="N84" s="9"/>
      <c r="Z84" s="9"/>
      <c r="AA84" s="9"/>
      <c r="AB84" s="9"/>
      <c r="AC84" s="9"/>
      <c r="AD84" s="9"/>
      <c r="AE84" s="9"/>
      <c r="AF84" s="9"/>
      <c r="AG84" s="25" t="s">
        <v>787</v>
      </c>
      <c r="AH84" s="25" t="s">
        <v>1483</v>
      </c>
      <c r="AI84" s="9"/>
      <c r="AJ84" s="9"/>
      <c r="AK84" s="9"/>
    </row>
    <row r="85" spans="1:37" ht="19.5" customHeight="1" x14ac:dyDescent="0.2">
      <c r="A85" s="9"/>
      <c r="B85" s="9"/>
      <c r="C85" s="9"/>
      <c r="D85" s="9"/>
      <c r="E85" s="9"/>
      <c r="F85" s="9"/>
      <c r="G85" s="181"/>
      <c r="J85" s="9"/>
      <c r="K85" s="9"/>
      <c r="L85" s="9"/>
      <c r="M85" s="9"/>
      <c r="N85" s="9"/>
      <c r="Z85" s="9"/>
      <c r="AA85" s="9"/>
      <c r="AB85" s="9"/>
      <c r="AC85" s="9"/>
      <c r="AD85" s="9"/>
      <c r="AE85" s="9"/>
      <c r="AF85" s="9"/>
      <c r="AG85" s="25" t="s">
        <v>1506</v>
      </c>
      <c r="AH85" s="25" t="s">
        <v>1483</v>
      </c>
      <c r="AI85" s="9"/>
      <c r="AJ85" s="9"/>
      <c r="AK85" s="9"/>
    </row>
    <row r="86" spans="1:37" ht="19.5" customHeight="1" x14ac:dyDescent="0.2">
      <c r="A86" s="9"/>
      <c r="B86" s="9"/>
      <c r="C86" s="9"/>
      <c r="D86" s="9"/>
      <c r="E86" s="9"/>
      <c r="F86" s="9"/>
      <c r="G86" s="181"/>
      <c r="J86" s="9"/>
      <c r="K86" s="9"/>
      <c r="L86" s="9"/>
      <c r="M86" s="9"/>
      <c r="N86" s="9"/>
      <c r="Z86" s="9"/>
      <c r="AA86" s="9"/>
      <c r="AB86" s="9"/>
      <c r="AC86" s="9"/>
      <c r="AD86" s="9"/>
      <c r="AE86" s="9"/>
      <c r="AF86" s="9"/>
      <c r="AG86" s="25" t="s">
        <v>62</v>
      </c>
      <c r="AH86" s="25" t="s">
        <v>63</v>
      </c>
      <c r="AI86" s="9"/>
      <c r="AJ86" s="9"/>
      <c r="AK86" s="9"/>
    </row>
    <row r="87" spans="1:37" ht="19.5" customHeight="1" x14ac:dyDescent="0.2">
      <c r="A87" s="9"/>
      <c r="B87" s="9"/>
      <c r="C87" s="9"/>
      <c r="D87" s="9"/>
      <c r="E87" s="9"/>
      <c r="F87" s="9"/>
      <c r="G87" s="181"/>
      <c r="J87" s="9"/>
      <c r="K87" s="9"/>
      <c r="L87" s="9"/>
      <c r="M87" s="9"/>
      <c r="N87" s="9"/>
      <c r="Z87" s="9"/>
      <c r="AA87" s="9"/>
      <c r="AB87" s="9"/>
      <c r="AC87" s="9"/>
      <c r="AD87" s="9"/>
      <c r="AE87" s="9"/>
      <c r="AF87" s="9"/>
      <c r="AG87" s="25" t="s">
        <v>64</v>
      </c>
      <c r="AH87" s="25" t="s">
        <v>65</v>
      </c>
      <c r="AI87" s="9"/>
      <c r="AJ87" s="9"/>
      <c r="AK87" s="9"/>
    </row>
    <row r="88" spans="1:37" ht="19.5" customHeight="1" x14ac:dyDescent="0.2">
      <c r="A88" s="9"/>
      <c r="B88" s="9"/>
      <c r="C88" s="9"/>
      <c r="D88" s="9"/>
      <c r="E88" s="9"/>
      <c r="F88" s="9"/>
      <c r="G88" s="181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7" ht="19.5" customHeight="1" x14ac:dyDescent="0.2">
      <c r="A89" s="9"/>
      <c r="B89" s="9"/>
      <c r="C89" s="9"/>
      <c r="D89" s="9"/>
      <c r="E89" s="9"/>
      <c r="F89" s="9"/>
      <c r="G89" s="181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7" ht="19.5" customHeight="1" x14ac:dyDescent="0.2">
      <c r="A90" s="9"/>
      <c r="B90" s="9"/>
      <c r="C90" s="9"/>
      <c r="D90" s="9"/>
      <c r="E90" s="9"/>
      <c r="F90" s="9"/>
      <c r="G90" s="181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7" ht="19.5" customHeight="1" x14ac:dyDescent="0.2">
      <c r="A91" s="9"/>
      <c r="B91" s="9"/>
      <c r="C91" s="9"/>
      <c r="D91" s="9"/>
      <c r="E91" s="9"/>
      <c r="F91" s="9"/>
      <c r="G91" s="181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7" ht="19.5" customHeight="1" x14ac:dyDescent="0.2">
      <c r="A92" s="9"/>
      <c r="B92" s="9"/>
      <c r="C92" s="9"/>
      <c r="D92" s="9"/>
      <c r="E92" s="9"/>
      <c r="F92" s="9"/>
      <c r="G92" s="181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7" ht="19.5" customHeight="1" x14ac:dyDescent="0.2">
      <c r="A93" s="9"/>
      <c r="B93" s="9"/>
      <c r="C93" s="9"/>
      <c r="D93" s="9"/>
      <c r="E93" s="9"/>
      <c r="F93" s="9"/>
      <c r="G93" s="181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7" ht="19.5" customHeight="1" x14ac:dyDescent="0.2">
      <c r="A94" s="9"/>
      <c r="B94" s="9"/>
      <c r="C94" s="9"/>
      <c r="D94" s="9"/>
      <c r="E94" s="9"/>
      <c r="F94" s="9"/>
      <c r="G94" s="181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7" ht="19.5" customHeight="1" x14ac:dyDescent="0.2">
      <c r="A95" s="9"/>
      <c r="B95" s="9"/>
      <c r="C95" s="9"/>
      <c r="D95" s="9"/>
      <c r="E95" s="9"/>
      <c r="F95" s="9"/>
      <c r="G95" s="181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7" ht="19.5" customHeight="1" x14ac:dyDescent="0.2">
      <c r="A96" s="9"/>
      <c r="B96" s="9"/>
      <c r="C96" s="9"/>
      <c r="D96" s="9"/>
      <c r="E96" s="9"/>
      <c r="F96" s="9"/>
      <c r="G96" s="181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ht="19.5" customHeight="1" x14ac:dyDescent="0.2">
      <c r="A97" s="9"/>
      <c r="B97" s="9"/>
      <c r="C97" s="9"/>
      <c r="D97" s="9"/>
      <c r="E97" s="9"/>
      <c r="F97" s="9"/>
      <c r="G97" s="181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ht="19.5" customHeight="1" x14ac:dyDescent="0.2">
      <c r="A98" s="9"/>
      <c r="B98" s="9"/>
      <c r="C98" s="9"/>
      <c r="D98" s="9"/>
      <c r="E98" s="9"/>
      <c r="F98" s="9"/>
      <c r="G98" s="181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ht="19.5" customHeight="1" x14ac:dyDescent="0.2">
      <c r="A99" s="9"/>
      <c r="B99" s="9"/>
      <c r="C99" s="9"/>
      <c r="D99" s="9"/>
      <c r="E99" s="9"/>
      <c r="F99" s="9"/>
      <c r="G99" s="181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ht="19.5" customHeight="1" x14ac:dyDescent="0.2">
      <c r="A100" s="9"/>
      <c r="B100" s="9"/>
      <c r="C100" s="9"/>
      <c r="D100" s="9"/>
      <c r="E100" s="9"/>
      <c r="F100" s="9"/>
      <c r="G100" s="181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ht="19.5" customHeight="1" x14ac:dyDescent="0.2">
      <c r="A101" s="9"/>
      <c r="B101" s="9"/>
      <c r="C101" s="9"/>
      <c r="D101" s="9"/>
      <c r="E101" s="9"/>
      <c r="F101" s="9"/>
      <c r="G101" s="18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ht="19.5" customHeight="1" x14ac:dyDescent="0.2">
      <c r="A102" s="9"/>
      <c r="B102" s="9"/>
      <c r="C102" s="9"/>
      <c r="D102" s="9"/>
      <c r="E102" s="9"/>
      <c r="F102" s="9"/>
      <c r="G102" s="18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ht="19.5" customHeight="1" x14ac:dyDescent="0.2">
      <c r="A103" s="9"/>
      <c r="B103" s="9"/>
      <c r="C103" s="9"/>
      <c r="D103" s="9"/>
      <c r="E103" s="9"/>
      <c r="F103" s="9"/>
      <c r="G103" s="181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ht="19.5" customHeight="1" x14ac:dyDescent="0.2">
      <c r="A104" s="9"/>
      <c r="B104" s="9"/>
      <c r="C104" s="9"/>
      <c r="D104" s="9"/>
      <c r="E104" s="9"/>
      <c r="F104" s="9"/>
      <c r="G104" s="181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ht="19.5" customHeight="1" x14ac:dyDescent="0.2">
      <c r="A105" s="9"/>
      <c r="B105" s="9"/>
      <c r="C105" s="9"/>
      <c r="D105" s="9"/>
      <c r="E105" s="9"/>
      <c r="F105" s="9"/>
      <c r="G105" s="181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ht="19.5" customHeight="1" x14ac:dyDescent="0.2">
      <c r="A106" s="9"/>
      <c r="B106" s="9"/>
      <c r="C106" s="9"/>
      <c r="D106" s="9"/>
      <c r="E106" s="9"/>
      <c r="F106" s="9"/>
      <c r="G106" s="181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ht="19.5" customHeight="1" x14ac:dyDescent="0.2">
      <c r="A107" s="9"/>
      <c r="B107" s="9"/>
      <c r="C107" s="9"/>
      <c r="D107" s="9"/>
      <c r="E107" s="9"/>
      <c r="F107" s="9"/>
      <c r="G107" s="181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ht="19.5" customHeight="1" x14ac:dyDescent="0.2">
      <c r="A108" s="9"/>
      <c r="B108" s="9"/>
      <c r="C108" s="9"/>
      <c r="D108" s="9"/>
      <c r="E108" s="9"/>
      <c r="F108" s="9"/>
      <c r="G108" s="181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ht="19.5" customHeight="1" x14ac:dyDescent="0.2">
      <c r="G109" s="181"/>
    </row>
    <row r="110" spans="1:35" ht="19.5" customHeight="1" x14ac:dyDescent="0.2">
      <c r="G110" s="181"/>
    </row>
    <row r="111" spans="1:35" ht="19.5" customHeight="1" x14ac:dyDescent="0.2">
      <c r="G111" s="181"/>
    </row>
    <row r="112" spans="1:35" ht="19.5" customHeight="1" x14ac:dyDescent="0.2">
      <c r="G112" s="181"/>
    </row>
    <row r="113" spans="7:7" ht="19.5" customHeight="1" x14ac:dyDescent="0.2">
      <c r="G113" s="181"/>
    </row>
    <row r="114" spans="7:7" x14ac:dyDescent="0.2">
      <c r="G114" s="181"/>
    </row>
    <row r="115" spans="7:7" x14ac:dyDescent="0.2">
      <c r="G115" s="181"/>
    </row>
    <row r="116" spans="7:7" x14ac:dyDescent="0.2">
      <c r="G116" s="181"/>
    </row>
    <row r="117" spans="7:7" x14ac:dyDescent="0.2">
      <c r="G117" s="181"/>
    </row>
  </sheetData>
  <phoneticPr fontId="0" type="noConversion"/>
  <conditionalFormatting sqref="B2:B30">
    <cfRule type="expression" dxfId="194" priority="22" stopIfTrue="1">
      <formula>IF(OR(A2="Add",A2="Update"),1,0)</formula>
    </cfRule>
  </conditionalFormatting>
  <conditionalFormatting sqref="C2:C30">
    <cfRule type="expression" dxfId="193" priority="23" stopIfTrue="1">
      <formula>IF(OR(A2="Add",A2="Update"),1,0)</formula>
    </cfRule>
  </conditionalFormatting>
  <conditionalFormatting sqref="D2:D30">
    <cfRule type="expression" dxfId="192" priority="24" stopIfTrue="1">
      <formula>IF(OR(A2="Add",A2="Update"),1,0)</formula>
    </cfRule>
  </conditionalFormatting>
  <conditionalFormatting sqref="I2:I30">
    <cfRule type="expression" dxfId="191" priority="53" stopIfTrue="1">
      <formula>IF(OR(A2="Add",A2="Update"),1,0)</formula>
    </cfRule>
  </conditionalFormatting>
  <conditionalFormatting sqref="N2:N30">
    <cfRule type="expression" dxfId="190" priority="56" stopIfTrue="1">
      <formula>IF(OR(A2="Add",A2="Update"),1,0)</formula>
    </cfRule>
  </conditionalFormatting>
  <conditionalFormatting sqref="P2:P30">
    <cfRule type="expression" dxfId="189" priority="63" stopIfTrue="1">
      <formula>IF(OR(A2="Add",A2="Update"),1,0)</formula>
    </cfRule>
  </conditionalFormatting>
  <conditionalFormatting sqref="O2:O30">
    <cfRule type="expression" dxfId="188" priority="65" stopIfTrue="1">
      <formula>IF(NOT(OR(N2="AC",N2="BBM",N2="BOLID",N2="CONC",N2="INBLK",N2="OGEM",N2="OGPA",N2="SMA")),0,1)</formula>
    </cfRule>
    <cfRule type="expression" dxfId="187" priority="66">
      <formula>IF(OR(A2="Add",A2="Update"),1,0)</formula>
    </cfRule>
  </conditionalFormatting>
  <conditionalFormatting sqref="Q2:Q30">
    <cfRule type="expression" dxfId="186" priority="64">
      <formula>IF(OR(N2="2CHIP",N2="B/S",N2="RACK",N2="PSKID"),1,0)</formula>
    </cfRule>
  </conditionalFormatting>
  <conditionalFormatting sqref="R2:R30">
    <cfRule type="expression" dxfId="185" priority="68" stopIfTrue="1">
      <formula>IF(OR(N2="AC",N2="SMA",N2="OGPA",N2="OGEM",N2="CONC"),1,0)</formula>
    </cfRule>
  </conditionalFormatting>
  <conditionalFormatting sqref="E2:E30">
    <cfRule type="expression" dxfId="184" priority="26" stopIfTrue="1">
      <formula>IF(OR(A2="Add",A2="Update"),1,0)</formula>
    </cfRule>
  </conditionalFormatting>
  <conditionalFormatting sqref="F2:F30">
    <cfRule type="expression" dxfId="183" priority="51" stopIfTrue="1">
      <formula>IF(OR(A2="Add",A2="Update"),1,0)</formula>
    </cfRule>
  </conditionalFormatting>
  <conditionalFormatting sqref="J2:J30">
    <cfRule type="expression" dxfId="182" priority="20">
      <formula>IF(K2="N",1,0)</formula>
    </cfRule>
  </conditionalFormatting>
  <conditionalFormatting sqref="V2:V30">
    <cfRule type="expression" dxfId="181" priority="19">
      <formula>IF(N2="",0,1)</formula>
    </cfRule>
  </conditionalFormatting>
  <conditionalFormatting sqref="AI2:AI30">
    <cfRule type="expression" dxfId="180" priority="17" stopIfTrue="1">
      <formula>IF(OR(N2="AC",N2="BBM",N2="BOLID",N2="CONC",N2="INBLK",N2="OGEM",N2="OGPA",N2="SMA"),1,0)</formula>
    </cfRule>
    <cfRule type="expression" dxfId="179" priority="18">
      <formula>IF(N2="",0,1)</formula>
    </cfRule>
  </conditionalFormatting>
  <conditionalFormatting sqref="AF2:AF30">
    <cfRule type="expression" dxfId="178" priority="14">
      <formula>IF(OR(X2="PMB",X2="EPM"),1,0)</formula>
    </cfRule>
  </conditionalFormatting>
  <conditionalFormatting sqref="X2:X30">
    <cfRule type="expression" dxfId="177" priority="13">
      <formula>IF(N2="",0,1)</formula>
    </cfRule>
  </conditionalFormatting>
  <conditionalFormatting sqref="K2:K30">
    <cfRule type="expression" dxfId="176" priority="6">
      <formula>IF(A2="Add",1,0)</formula>
    </cfRule>
    <cfRule type="expression" dxfId="175" priority="12">
      <formula>IF(K2="",0,1)</formula>
    </cfRule>
  </conditionalFormatting>
  <conditionalFormatting sqref="L2:L30">
    <cfRule type="expression" dxfId="174" priority="11">
      <formula>IF(K2="N",1,0)</formula>
    </cfRule>
  </conditionalFormatting>
  <conditionalFormatting sqref="AD2:AD30">
    <cfRule type="expression" dxfId="173" priority="10">
      <formula>IF(AC2="",0,1)</formula>
    </cfRule>
  </conditionalFormatting>
  <conditionalFormatting sqref="AC2:AC30">
    <cfRule type="expression" dxfId="172" priority="9">
      <formula>IF(OR(N2="",N2="CONC",N2="BOLID",N2="INBLK",N2="METAL"),0,1)</formula>
    </cfRule>
  </conditionalFormatting>
  <conditionalFormatting sqref="Y2:Y30">
    <cfRule type="expression" dxfId="171" priority="8">
      <formula>IF(OR(N2="1chip",N2="2chip",N2="B/s",N2="cape",N2="rack",N2="lock",N2="pseal",N2="pskid",N2="text",N2="void"),1,0)</formula>
    </cfRule>
  </conditionalFormatting>
  <conditionalFormatting sqref="Z2:Z30">
    <cfRule type="expression" dxfId="170" priority="7">
      <formula>IF(OR(N2="1chip",N2="2chip",N2="B/s",N2="cape",N2="rack",N2="lock",N2="pseal",N2="pskid",N2="text",N2="void"),1,0)</formula>
    </cfRule>
  </conditionalFormatting>
  <conditionalFormatting sqref="AA2:AA30">
    <cfRule type="expression" dxfId="169" priority="5">
      <formula>IF(OR(N2="",N2="Conc",N2="BOLID",N2="INBLK",N2="METAL"),0,1)</formula>
    </cfRule>
  </conditionalFormatting>
  <conditionalFormatting sqref="AB2:AB30">
    <cfRule type="expression" dxfId="168" priority="3">
      <formula>IF(AA2="",0,1)</formula>
    </cfRule>
  </conditionalFormatting>
  <conditionalFormatting sqref="AJ2:AJ30">
    <cfRule type="expression" dxfId="167" priority="1">
      <formula>IF(A2&lt;&gt;"",1,0)</formula>
    </cfRule>
  </conditionalFormatting>
  <dataValidations count="12">
    <dataValidation type="list" allowBlank="1" showInputMessage="1" showErrorMessage="1" sqref="N2:N30">
      <formula1>$A$34:$A$55</formula1>
    </dataValidation>
    <dataValidation type="list" allowBlank="1" showInputMessage="1" showErrorMessage="1" sqref="O2:O30">
      <formula1>$D$34:$D$38</formula1>
    </dataValidation>
    <dataValidation type="list" allowBlank="1" showInputMessage="1" showErrorMessage="1" sqref="A2:A30">
      <formula1>"Add"</formula1>
    </dataValidation>
    <dataValidation type="list" allowBlank="1" showInputMessage="1" showErrorMessage="1" sqref="K2:K30">
      <formula1>"Y,N"</formula1>
    </dataValidation>
    <dataValidation type="list" allowBlank="1" showInputMessage="1" showErrorMessage="1" sqref="U2:U30">
      <formula1>$G$34:$G$46</formula1>
    </dataValidation>
    <dataValidation type="custom" allowBlank="1" showInputMessage="1" showErrorMessage="1" error="End must be after Start" sqref="F2:F30">
      <formula1>F2&gt;=E2</formula1>
    </dataValidation>
    <dataValidation type="custom" allowBlank="1" showInputMessage="1" showErrorMessage="1" error="2nd chip size grade must be smaller than the 1st chip size grade" sqref="Q2:Q30">
      <formula1>Q2&gt;(P2+1)</formula1>
    </dataValidation>
    <dataValidation type="list" allowBlank="1" showInputMessage="1" showErrorMessage="1" sqref="Z2:Z30">
      <formula1>$AA$34:$AA$36</formula1>
    </dataValidation>
    <dataValidation type="list" allowBlank="1" showInputMessage="1" showErrorMessage="1" sqref="AA2:AA30">
      <formula1>$AD$34:$AD$62</formula1>
    </dataValidation>
    <dataValidation type="list" allowBlank="1" showInputMessage="1" showErrorMessage="1" sqref="AC2:AC30">
      <formula1>$AG$34:$AG$87</formula1>
    </dataValidation>
    <dataValidation type="list" allowBlank="1" showInputMessage="1" showErrorMessage="1" sqref="X2:X30">
      <formula1>$K$34:$K$43</formula1>
    </dataValidation>
    <dataValidation type="list" allowBlank="1" showInputMessage="1" showErrorMessage="1" sqref="V2:V30">
      <formula1>$H$34:$H$41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Z150"/>
  <sheetViews>
    <sheetView zoomScale="75" workbookViewId="0">
      <pane ySplit="1" topLeftCell="A2" activePane="bottomLeft" state="frozen"/>
      <selection activeCell="A2" sqref="A2"/>
      <selection pane="bottomLeft" activeCell="L13" sqref="L13"/>
    </sheetView>
  </sheetViews>
  <sheetFormatPr defaultColWidth="10.7109375" defaultRowHeight="19.5" customHeight="1" x14ac:dyDescent="0.2"/>
  <cols>
    <col min="1" max="1" width="9.7109375" style="66" bestFit="1" customWidth="1"/>
    <col min="2" max="2" width="23.28515625" style="66" bestFit="1" customWidth="1"/>
    <col min="3" max="3" width="11.42578125" style="66" bestFit="1" customWidth="1"/>
    <col min="4" max="4" width="14.85546875" style="66" bestFit="1" customWidth="1"/>
    <col min="5" max="5" width="27" style="66" bestFit="1" customWidth="1"/>
    <col min="6" max="6" width="29.7109375" style="66" bestFit="1" customWidth="1"/>
    <col min="7" max="7" width="16" style="66" bestFit="1" customWidth="1"/>
    <col min="8" max="8" width="14.85546875" style="66" bestFit="1" customWidth="1"/>
    <col min="9" max="9" width="21" style="66" customWidth="1"/>
    <col min="10" max="10" width="18.28515625" style="66" bestFit="1" customWidth="1"/>
    <col min="11" max="11" width="9.42578125" style="66" bestFit="1" customWidth="1"/>
    <col min="12" max="12" width="8.85546875" style="66" bestFit="1" customWidth="1"/>
    <col min="13" max="13" width="21.140625" style="66" bestFit="1" customWidth="1"/>
    <col min="14" max="14" width="26.42578125" style="66" bestFit="1" customWidth="1"/>
    <col min="15" max="15" width="17.7109375" style="66" bestFit="1" customWidth="1"/>
    <col min="16" max="16" width="20.5703125" style="66" bestFit="1" customWidth="1"/>
    <col min="17" max="17" width="19.42578125" style="66" bestFit="1" customWidth="1"/>
    <col min="18" max="18" width="37.140625" style="66" bestFit="1" customWidth="1"/>
    <col min="19" max="19" width="26.42578125" style="66" customWidth="1"/>
    <col min="20" max="16384" width="10.7109375" style="66"/>
  </cols>
  <sheetData>
    <row r="1" spans="1:52" ht="19.5" customHeight="1" x14ac:dyDescent="0.2">
      <c r="A1" s="13" t="s">
        <v>1189</v>
      </c>
      <c r="B1" s="13" t="s">
        <v>2084</v>
      </c>
      <c r="C1" s="3" t="s">
        <v>714</v>
      </c>
      <c r="D1" s="27" t="s">
        <v>715</v>
      </c>
      <c r="E1" s="3" t="s">
        <v>1191</v>
      </c>
      <c r="F1" s="3" t="s">
        <v>1192</v>
      </c>
      <c r="G1" s="3" t="s">
        <v>1155</v>
      </c>
      <c r="H1" s="3" t="s">
        <v>1156</v>
      </c>
      <c r="I1" s="13" t="s">
        <v>1152</v>
      </c>
      <c r="J1" s="3" t="s">
        <v>69</v>
      </c>
      <c r="K1" s="13" t="s">
        <v>1138</v>
      </c>
      <c r="L1" s="13" t="s">
        <v>1137</v>
      </c>
      <c r="M1" s="13" t="s">
        <v>358</v>
      </c>
      <c r="N1" s="13" t="s">
        <v>357</v>
      </c>
      <c r="O1" s="13" t="s">
        <v>360</v>
      </c>
      <c r="P1" s="13" t="s">
        <v>359</v>
      </c>
      <c r="Q1" s="13" t="s">
        <v>361</v>
      </c>
      <c r="R1" s="13" t="s">
        <v>1416</v>
      </c>
      <c r="S1" s="13" t="s">
        <v>1259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</row>
    <row r="2" spans="1:52" ht="19.5" customHeight="1" x14ac:dyDescent="0.2">
      <c r="A2" s="6"/>
      <c r="B2" s="9"/>
      <c r="C2" s="9"/>
      <c r="D2" s="9"/>
      <c r="E2" s="9"/>
      <c r="F2" s="9"/>
      <c r="G2" s="6"/>
      <c r="H2" s="6"/>
      <c r="I2" s="6"/>
      <c r="J2" s="155"/>
      <c r="K2" s="6"/>
      <c r="L2" s="6"/>
      <c r="M2" s="6"/>
      <c r="N2" s="6"/>
      <c r="O2" s="6"/>
      <c r="P2" s="6"/>
      <c r="Q2" s="6"/>
      <c r="R2" s="6"/>
      <c r="S2" s="6"/>
    </row>
    <row r="3" spans="1:52" ht="19.5" customHeight="1" x14ac:dyDescent="0.2">
      <c r="A3" s="6"/>
      <c r="B3" s="9"/>
      <c r="C3" s="9"/>
      <c r="D3" s="9"/>
      <c r="E3" s="9"/>
      <c r="F3" s="9"/>
      <c r="G3" s="6"/>
      <c r="H3" s="6"/>
      <c r="I3" s="6"/>
      <c r="J3" s="155"/>
      <c r="K3" s="6"/>
      <c r="L3" s="6"/>
      <c r="M3" s="6"/>
      <c r="N3" s="6"/>
      <c r="O3" s="6"/>
      <c r="P3" s="6"/>
      <c r="Q3" s="6"/>
      <c r="R3" s="6"/>
      <c r="S3" s="6"/>
    </row>
    <row r="4" spans="1:52" ht="19.5" customHeight="1" x14ac:dyDescent="0.2">
      <c r="A4" s="6"/>
      <c r="B4" s="9"/>
      <c r="C4" s="9"/>
      <c r="D4" s="9"/>
      <c r="E4" s="9"/>
      <c r="F4" s="9"/>
      <c r="G4" s="6"/>
      <c r="H4" s="6"/>
      <c r="I4" s="6"/>
      <c r="J4" s="155"/>
      <c r="K4" s="6"/>
      <c r="L4" s="6"/>
      <c r="M4" s="6"/>
      <c r="N4" s="6"/>
      <c r="O4" s="6"/>
      <c r="P4" s="6"/>
      <c r="Q4" s="6"/>
      <c r="R4" s="6"/>
      <c r="S4" s="6"/>
    </row>
    <row r="5" spans="1:52" ht="19.5" customHeight="1" x14ac:dyDescent="0.2">
      <c r="A5" s="6"/>
      <c r="B5" s="9"/>
      <c r="C5" s="9"/>
      <c r="D5" s="9"/>
      <c r="E5" s="9"/>
      <c r="F5" s="9"/>
      <c r="G5" s="6"/>
      <c r="H5" s="6"/>
      <c r="I5" s="6"/>
      <c r="J5" s="155"/>
      <c r="K5" s="6"/>
      <c r="L5" s="6"/>
      <c r="M5" s="6"/>
      <c r="N5" s="6"/>
      <c r="O5" s="6"/>
      <c r="P5" s="6"/>
      <c r="Q5" s="6"/>
      <c r="R5" s="6"/>
      <c r="S5" s="6"/>
    </row>
    <row r="6" spans="1:52" ht="19.5" customHeight="1" x14ac:dyDescent="0.2">
      <c r="A6" s="6"/>
      <c r="B6" s="9"/>
      <c r="C6" s="9"/>
      <c r="D6" s="9"/>
      <c r="E6" s="9"/>
      <c r="F6" s="9"/>
      <c r="G6" s="6"/>
      <c r="H6" s="6"/>
      <c r="I6" s="6"/>
      <c r="J6" s="155"/>
      <c r="K6" s="6"/>
      <c r="L6" s="6"/>
      <c r="M6" s="6"/>
      <c r="N6" s="6"/>
      <c r="O6" s="6"/>
      <c r="P6" s="6"/>
      <c r="Q6" s="6"/>
      <c r="R6" s="6"/>
      <c r="S6" s="6"/>
    </row>
    <row r="7" spans="1:52" ht="19.5" customHeight="1" x14ac:dyDescent="0.2">
      <c r="A7" s="6"/>
      <c r="B7" s="9"/>
      <c r="C7" s="9"/>
      <c r="D7" s="9"/>
      <c r="E7" s="9"/>
      <c r="F7" s="9"/>
      <c r="G7" s="6"/>
      <c r="H7" s="6"/>
      <c r="I7" s="6"/>
      <c r="J7" s="155"/>
      <c r="K7" s="6"/>
      <c r="L7" s="6"/>
      <c r="M7" s="6"/>
      <c r="N7" s="6"/>
      <c r="O7" s="6"/>
      <c r="P7" s="6"/>
      <c r="Q7" s="6"/>
      <c r="R7" s="6"/>
      <c r="S7" s="6"/>
    </row>
    <row r="8" spans="1:52" ht="19.5" customHeight="1" x14ac:dyDescent="0.2">
      <c r="A8" s="6"/>
      <c r="B8" s="9"/>
      <c r="C8" s="9"/>
      <c r="D8" s="9"/>
      <c r="E8" s="9"/>
      <c r="F8" s="9"/>
      <c r="G8" s="6"/>
      <c r="H8" s="6"/>
      <c r="I8" s="6"/>
      <c r="J8" s="155"/>
      <c r="K8" s="6"/>
      <c r="L8" s="6"/>
      <c r="M8" s="6"/>
      <c r="N8" s="6"/>
      <c r="O8" s="6"/>
      <c r="P8" s="6"/>
      <c r="Q8" s="6"/>
      <c r="R8" s="6"/>
      <c r="S8" s="6"/>
    </row>
    <row r="9" spans="1:52" ht="19.5" customHeight="1" x14ac:dyDescent="0.2">
      <c r="A9" s="6"/>
      <c r="B9" s="9"/>
      <c r="C9" s="9"/>
      <c r="D9" s="9"/>
      <c r="E9" s="9"/>
      <c r="F9" s="9"/>
      <c r="G9" s="6"/>
      <c r="H9" s="6"/>
      <c r="I9" s="6"/>
      <c r="J9" s="155"/>
      <c r="K9" s="6"/>
      <c r="L9" s="6"/>
      <c r="M9" s="6"/>
      <c r="N9" s="6"/>
      <c r="O9" s="6"/>
      <c r="P9" s="6"/>
      <c r="Q9" s="6"/>
      <c r="R9" s="6"/>
      <c r="S9" s="6"/>
    </row>
    <row r="10" spans="1:52" ht="19.5" customHeight="1" x14ac:dyDescent="0.2">
      <c r="A10" s="6"/>
      <c r="B10" s="9"/>
      <c r="C10" s="9"/>
      <c r="D10" s="9"/>
      <c r="E10" s="9"/>
      <c r="F10" s="9"/>
      <c r="G10" s="6"/>
      <c r="H10" s="6"/>
      <c r="I10" s="6"/>
      <c r="J10" s="155"/>
      <c r="K10" s="6"/>
      <c r="L10" s="6"/>
      <c r="M10" s="6"/>
      <c r="N10" s="6"/>
      <c r="O10" s="6"/>
      <c r="P10" s="6"/>
      <c r="Q10" s="6"/>
      <c r="R10" s="6"/>
      <c r="S10" s="6"/>
    </row>
    <row r="11" spans="1:52" ht="19.5" customHeight="1" x14ac:dyDescent="0.2">
      <c r="A11" s="6"/>
      <c r="B11" s="9"/>
      <c r="C11" s="9"/>
      <c r="D11" s="9"/>
      <c r="E11" s="9"/>
      <c r="F11" s="9"/>
      <c r="G11" s="6"/>
      <c r="H11" s="6"/>
      <c r="I11" s="6"/>
      <c r="J11" s="155"/>
      <c r="K11" s="6"/>
      <c r="L11" s="6"/>
      <c r="M11" s="6"/>
      <c r="N11" s="6"/>
      <c r="O11" s="6"/>
      <c r="P11" s="6"/>
      <c r="Q11" s="6"/>
      <c r="R11" s="6"/>
      <c r="S11" s="6"/>
    </row>
    <row r="12" spans="1:52" ht="19.5" customHeight="1" x14ac:dyDescent="0.2">
      <c r="A12" s="6"/>
      <c r="B12" s="9"/>
      <c r="C12" s="9"/>
      <c r="D12" s="9"/>
      <c r="E12" s="9"/>
      <c r="F12" s="9"/>
      <c r="G12" s="6"/>
      <c r="H12" s="6"/>
      <c r="I12" s="6"/>
      <c r="J12" s="155"/>
      <c r="K12" s="6"/>
      <c r="L12" s="6"/>
      <c r="M12" s="6"/>
      <c r="N12" s="6"/>
      <c r="O12" s="6"/>
      <c r="P12" s="6"/>
      <c r="Q12" s="6"/>
      <c r="R12" s="6"/>
      <c r="S12" s="6"/>
    </row>
    <row r="13" spans="1:52" ht="19.5" customHeight="1" x14ac:dyDescent="0.2">
      <c r="A13" s="6"/>
      <c r="B13" s="9"/>
      <c r="C13" s="9"/>
      <c r="D13" s="9"/>
      <c r="E13" s="9"/>
      <c r="F13" s="9"/>
      <c r="G13" s="6"/>
      <c r="H13" s="6"/>
      <c r="I13" s="6"/>
      <c r="J13" s="155"/>
      <c r="K13" s="6"/>
      <c r="L13" s="6"/>
      <c r="M13" s="6"/>
      <c r="N13" s="6"/>
      <c r="O13" s="6"/>
      <c r="P13" s="6"/>
      <c r="Q13" s="6"/>
      <c r="R13" s="6"/>
      <c r="S13" s="6"/>
    </row>
    <row r="14" spans="1:52" ht="19.5" customHeight="1" x14ac:dyDescent="0.2">
      <c r="A14" s="6"/>
      <c r="B14" s="9"/>
      <c r="C14" s="9"/>
      <c r="D14" s="9"/>
      <c r="E14" s="9"/>
      <c r="F14" s="9"/>
      <c r="G14" s="6"/>
      <c r="H14" s="6"/>
      <c r="I14" s="6"/>
      <c r="J14" s="155"/>
      <c r="K14" s="6"/>
      <c r="L14" s="6"/>
      <c r="M14" s="6"/>
      <c r="N14" s="6"/>
      <c r="O14" s="6"/>
      <c r="P14" s="6"/>
      <c r="Q14" s="6"/>
      <c r="R14" s="6"/>
      <c r="S14" s="6"/>
    </row>
    <row r="15" spans="1:52" ht="19.5" customHeight="1" x14ac:dyDescent="0.2">
      <c r="A15" s="6"/>
      <c r="B15" s="7"/>
      <c r="C15" s="7"/>
      <c r="D15" s="7"/>
      <c r="E15" s="8"/>
      <c r="F15" s="8"/>
      <c r="G15" s="6"/>
      <c r="H15" s="6"/>
      <c r="I15" s="6"/>
      <c r="J15" s="155"/>
      <c r="K15" s="6"/>
      <c r="L15" s="6"/>
      <c r="M15" s="6"/>
      <c r="N15" s="6"/>
      <c r="O15" s="6"/>
      <c r="P15" s="6"/>
      <c r="Q15" s="6"/>
      <c r="R15" s="6"/>
      <c r="S15" s="6"/>
    </row>
    <row r="16" spans="1:52" ht="19.5" customHeight="1" x14ac:dyDescent="0.2">
      <c r="A16" s="6"/>
      <c r="B16" s="7"/>
      <c r="C16" s="7"/>
      <c r="D16" s="7"/>
      <c r="E16" s="8"/>
      <c r="F16" s="8"/>
      <c r="G16" s="6"/>
      <c r="H16" s="6"/>
      <c r="I16" s="6"/>
      <c r="J16" s="155"/>
      <c r="K16" s="6"/>
      <c r="L16" s="6"/>
      <c r="M16" s="6"/>
      <c r="N16" s="6"/>
      <c r="O16" s="6"/>
      <c r="P16" s="6"/>
      <c r="Q16" s="6"/>
      <c r="R16" s="6"/>
      <c r="S16" s="6"/>
    </row>
    <row r="17" spans="1:19" ht="19.5" customHeight="1" x14ac:dyDescent="0.2">
      <c r="A17" s="6"/>
      <c r="B17" s="7"/>
      <c r="C17" s="7"/>
      <c r="D17" s="7"/>
      <c r="E17" s="8"/>
      <c r="F17" s="8"/>
      <c r="G17" s="6"/>
      <c r="H17" s="6"/>
      <c r="I17" s="6"/>
      <c r="J17" s="155"/>
      <c r="K17" s="6"/>
      <c r="L17" s="6"/>
      <c r="M17" s="6"/>
      <c r="N17" s="6"/>
      <c r="O17" s="6"/>
      <c r="P17" s="6"/>
      <c r="Q17" s="6"/>
      <c r="R17" s="6"/>
      <c r="S17" s="6"/>
    </row>
    <row r="18" spans="1:19" ht="19.5" customHeight="1" x14ac:dyDescent="0.2">
      <c r="A18" s="6"/>
      <c r="B18" s="7"/>
      <c r="C18" s="7"/>
      <c r="D18" s="7"/>
      <c r="E18" s="8"/>
      <c r="F18" s="8"/>
      <c r="G18" s="6"/>
      <c r="H18" s="6"/>
      <c r="I18" s="6"/>
      <c r="J18" s="155"/>
      <c r="K18" s="6"/>
      <c r="L18" s="6"/>
      <c r="M18" s="6"/>
      <c r="N18" s="6"/>
      <c r="O18" s="6"/>
      <c r="P18" s="6"/>
      <c r="Q18" s="6"/>
      <c r="R18" s="6"/>
      <c r="S18" s="6"/>
    </row>
    <row r="19" spans="1:19" ht="19.5" customHeight="1" x14ac:dyDescent="0.2">
      <c r="A19" s="6"/>
      <c r="B19" s="7"/>
      <c r="C19" s="7"/>
      <c r="D19" s="7"/>
      <c r="E19" s="8"/>
      <c r="F19" s="8"/>
      <c r="G19" s="6"/>
      <c r="H19" s="6"/>
      <c r="I19" s="6"/>
      <c r="J19" s="155"/>
      <c r="K19" s="6"/>
      <c r="L19" s="6"/>
      <c r="M19" s="6"/>
      <c r="N19" s="6"/>
      <c r="O19" s="6"/>
      <c r="P19" s="6"/>
      <c r="Q19" s="6"/>
      <c r="R19" s="6"/>
      <c r="S19" s="6"/>
    </row>
    <row r="20" spans="1:19" ht="19.5" customHeight="1" x14ac:dyDescent="0.2">
      <c r="A20" s="6"/>
      <c r="B20" s="7"/>
      <c r="C20" s="7"/>
      <c r="D20" s="7"/>
      <c r="E20" s="8"/>
      <c r="F20" s="8"/>
      <c r="G20" s="6"/>
      <c r="H20" s="6"/>
      <c r="I20" s="6"/>
      <c r="J20" s="155"/>
      <c r="K20" s="6"/>
      <c r="L20" s="6"/>
      <c r="M20" s="6"/>
      <c r="N20" s="6"/>
      <c r="O20" s="6"/>
      <c r="P20" s="6"/>
      <c r="Q20" s="6"/>
      <c r="R20" s="6"/>
      <c r="S20" s="6"/>
    </row>
    <row r="21" spans="1:19" ht="19.5" customHeight="1" x14ac:dyDescent="0.2">
      <c r="A21" s="6"/>
      <c r="B21" s="7"/>
      <c r="C21" s="7"/>
      <c r="D21" s="7"/>
      <c r="E21" s="8"/>
      <c r="F21" s="8"/>
      <c r="G21" s="6"/>
      <c r="H21" s="6"/>
      <c r="I21" s="6"/>
      <c r="J21" s="155"/>
      <c r="K21" s="6"/>
      <c r="L21" s="6"/>
      <c r="M21" s="6"/>
      <c r="N21" s="6"/>
      <c r="O21" s="6"/>
      <c r="P21" s="6"/>
      <c r="Q21" s="6"/>
      <c r="R21" s="6"/>
      <c r="S21" s="6"/>
    </row>
    <row r="22" spans="1:19" ht="19.5" customHeight="1" x14ac:dyDescent="0.2">
      <c r="A22" s="101"/>
      <c r="B22" s="101"/>
      <c r="C22" s="101"/>
      <c r="D22" s="101"/>
      <c r="E22" s="101"/>
      <c r="F22" s="101"/>
      <c r="G22" s="101"/>
      <c r="H22" s="101"/>
      <c r="I22" s="101" t="s">
        <v>909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ht="19.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19.5" customHeight="1" x14ac:dyDescent="0.2">
      <c r="A24" s="91" t="s">
        <v>1189</v>
      </c>
      <c r="B24" s="14"/>
      <c r="C24" s="14"/>
      <c r="D24" s="14"/>
      <c r="E24" s="14"/>
      <c r="F24" s="70" t="s">
        <v>1410</v>
      </c>
      <c r="G24" s="14"/>
      <c r="H24" s="14"/>
      <c r="I24" s="279" t="s">
        <v>1152</v>
      </c>
      <c r="J24" s="279"/>
      <c r="K24" s="14"/>
      <c r="L24" s="14"/>
      <c r="M24" s="91" t="s">
        <v>357</v>
      </c>
      <c r="N24" s="21"/>
      <c r="O24" s="265" t="s">
        <v>1136</v>
      </c>
      <c r="P24" s="265"/>
      <c r="Q24" s="265"/>
      <c r="R24" s="265"/>
      <c r="S24" s="265"/>
    </row>
    <row r="25" spans="1:19" ht="19.5" customHeight="1" x14ac:dyDescent="0.2">
      <c r="A25" s="14" t="s">
        <v>1190</v>
      </c>
      <c r="B25" s="14"/>
      <c r="C25" s="14"/>
      <c r="D25" s="14"/>
      <c r="E25" s="14"/>
      <c r="F25" s="14" t="s">
        <v>2004</v>
      </c>
      <c r="G25" s="14"/>
      <c r="H25" s="14"/>
      <c r="I25" s="14" t="s">
        <v>1223</v>
      </c>
      <c r="J25" s="14" t="s">
        <v>355</v>
      </c>
      <c r="K25" s="14"/>
      <c r="L25" s="14"/>
      <c r="M25" s="22" t="s">
        <v>1854</v>
      </c>
      <c r="N25" s="21"/>
      <c r="O25" s="14"/>
      <c r="P25" s="14"/>
      <c r="Q25" s="14" t="s">
        <v>290</v>
      </c>
      <c r="R25" s="283" t="s">
        <v>1406</v>
      </c>
      <c r="S25" s="283"/>
    </row>
    <row r="26" spans="1:19" ht="19.5" customHeight="1" x14ac:dyDescent="0.2">
      <c r="A26" s="22" t="s">
        <v>1261</v>
      </c>
      <c r="B26" s="14"/>
      <c r="C26" s="14"/>
      <c r="D26" s="14"/>
      <c r="E26" s="14"/>
      <c r="F26" s="14" t="s">
        <v>1849</v>
      </c>
      <c r="G26" s="14"/>
      <c r="H26" s="14"/>
      <c r="I26" s="22" t="s">
        <v>1326</v>
      </c>
      <c r="J26" s="22" t="s">
        <v>356</v>
      </c>
      <c r="K26" s="14"/>
      <c r="L26" s="14"/>
      <c r="M26" s="22" t="s">
        <v>362</v>
      </c>
      <c r="N26" s="21"/>
      <c r="O26" s="222" t="s">
        <v>1841</v>
      </c>
      <c r="P26" s="223" t="s">
        <v>1349</v>
      </c>
      <c r="Q26" s="25" t="s">
        <v>1842</v>
      </c>
      <c r="R26" s="25" t="s">
        <v>1843</v>
      </c>
      <c r="S26" s="24" t="s">
        <v>1844</v>
      </c>
    </row>
    <row r="27" spans="1:19" ht="19.5" customHeight="1" x14ac:dyDescent="0.2">
      <c r="A27" s="14"/>
      <c r="B27" s="14"/>
      <c r="C27" s="14"/>
      <c r="D27" s="14"/>
      <c r="E27" s="14"/>
      <c r="F27" s="14" t="s">
        <v>1850</v>
      </c>
      <c r="G27" s="14"/>
      <c r="H27" s="14"/>
      <c r="I27" s="14"/>
      <c r="J27" s="14"/>
      <c r="K27" s="14"/>
      <c r="L27" s="14"/>
      <c r="M27" s="22" t="s">
        <v>363</v>
      </c>
      <c r="N27" s="21"/>
      <c r="O27" s="23" t="s">
        <v>1118</v>
      </c>
      <c r="P27" s="25" t="s">
        <v>1119</v>
      </c>
      <c r="Q27" s="25">
        <v>25</v>
      </c>
      <c r="R27" s="25">
        <v>20</v>
      </c>
      <c r="S27" s="24">
        <v>500</v>
      </c>
    </row>
    <row r="28" spans="1:19" ht="19.5" customHeight="1" x14ac:dyDescent="0.2">
      <c r="A28" s="14"/>
      <c r="B28" s="14"/>
      <c r="C28" s="14"/>
      <c r="D28" s="14"/>
      <c r="E28" s="14"/>
      <c r="F28" s="14" t="s">
        <v>1851</v>
      </c>
      <c r="G28" s="14"/>
      <c r="H28" s="14"/>
      <c r="I28" s="14"/>
      <c r="J28" s="14"/>
      <c r="K28" s="14"/>
      <c r="L28" s="14"/>
      <c r="M28" s="22" t="s">
        <v>364</v>
      </c>
      <c r="N28" s="21"/>
      <c r="O28" s="23" t="s">
        <v>1120</v>
      </c>
      <c r="P28" s="25" t="s">
        <v>1121</v>
      </c>
      <c r="Q28" s="25">
        <v>75</v>
      </c>
      <c r="R28" s="25">
        <v>50</v>
      </c>
      <c r="S28" s="24">
        <v>1000</v>
      </c>
    </row>
    <row r="29" spans="1:19" ht="19.5" customHeight="1" x14ac:dyDescent="0.2">
      <c r="A29" s="14"/>
      <c r="B29" s="14"/>
      <c r="C29" s="14"/>
      <c r="D29" s="14"/>
      <c r="E29" s="14"/>
      <c r="F29" s="14" t="s">
        <v>1852</v>
      </c>
      <c r="G29" s="14"/>
      <c r="H29" s="14"/>
      <c r="I29" s="14"/>
      <c r="J29" s="14"/>
      <c r="K29" s="14"/>
      <c r="L29" s="14"/>
      <c r="M29" s="22" t="s">
        <v>365</v>
      </c>
      <c r="N29" s="21"/>
      <c r="O29" s="23" t="s">
        <v>1122</v>
      </c>
      <c r="P29" s="25" t="s">
        <v>1123</v>
      </c>
      <c r="Q29" s="25">
        <v>100</v>
      </c>
      <c r="R29" s="25">
        <v>75</v>
      </c>
      <c r="S29" s="24">
        <v>1200</v>
      </c>
    </row>
    <row r="30" spans="1:19" ht="19.5" customHeight="1" x14ac:dyDescent="0.2">
      <c r="A30" s="14"/>
      <c r="B30" s="14"/>
      <c r="C30" s="14"/>
      <c r="D30" s="14"/>
      <c r="E30" s="14"/>
      <c r="F30" s="14" t="s">
        <v>1736</v>
      </c>
      <c r="G30" s="14"/>
      <c r="H30" s="14"/>
      <c r="I30" s="14"/>
      <c r="J30" s="14"/>
      <c r="K30" s="14"/>
      <c r="L30" s="14"/>
      <c r="M30" s="22" t="s">
        <v>340</v>
      </c>
      <c r="N30" s="21"/>
      <c r="O30" s="23" t="s">
        <v>238</v>
      </c>
      <c r="P30" s="25" t="s">
        <v>101</v>
      </c>
      <c r="Q30" s="25">
        <v>0</v>
      </c>
      <c r="R30" s="25">
        <v>0</v>
      </c>
      <c r="S30" s="24">
        <v>0</v>
      </c>
    </row>
    <row r="31" spans="1:19" ht="19.5" customHeight="1" x14ac:dyDescent="0.2">
      <c r="A31" s="14"/>
      <c r="B31" s="14"/>
      <c r="C31" s="14"/>
      <c r="D31" s="14"/>
      <c r="E31" s="14"/>
      <c r="F31" s="14" t="s">
        <v>1853</v>
      </c>
      <c r="G31" s="14"/>
      <c r="H31" s="14"/>
      <c r="I31" s="14"/>
      <c r="J31" s="14"/>
      <c r="K31" s="14"/>
      <c r="L31" s="14"/>
      <c r="M31" s="22" t="s">
        <v>366</v>
      </c>
      <c r="N31" s="21"/>
      <c r="O31" s="23" t="s">
        <v>239</v>
      </c>
      <c r="P31" s="25" t="s">
        <v>240</v>
      </c>
      <c r="Q31" s="25">
        <v>0</v>
      </c>
      <c r="R31" s="25">
        <v>0</v>
      </c>
      <c r="S31" s="24">
        <v>0</v>
      </c>
    </row>
    <row r="32" spans="1:19" ht="19.5" customHeight="1" x14ac:dyDescent="0.2">
      <c r="A32" s="14"/>
      <c r="B32" s="14"/>
      <c r="C32" s="14"/>
      <c r="D32" s="14"/>
      <c r="E32" s="14"/>
      <c r="F32" s="14" t="s">
        <v>1742</v>
      </c>
      <c r="G32" s="14"/>
      <c r="H32" s="14"/>
      <c r="I32" s="14"/>
      <c r="J32" s="14"/>
      <c r="K32" s="14"/>
      <c r="L32" s="14"/>
      <c r="M32" s="22" t="s">
        <v>367</v>
      </c>
      <c r="N32" s="21"/>
      <c r="O32" s="23" t="s">
        <v>1125</v>
      </c>
      <c r="P32" s="25" t="s">
        <v>1126</v>
      </c>
      <c r="Q32" s="25">
        <v>100</v>
      </c>
      <c r="R32" s="25">
        <v>50</v>
      </c>
      <c r="S32" s="24">
        <v>1000</v>
      </c>
    </row>
    <row r="33" spans="1:19" ht="19.5" customHeight="1" x14ac:dyDescent="0.2">
      <c r="A33" s="14"/>
      <c r="B33" s="14"/>
      <c r="C33" s="14"/>
      <c r="D33" s="14"/>
      <c r="E33" s="14"/>
      <c r="F33" s="14" t="s">
        <v>1743</v>
      </c>
      <c r="G33" s="14"/>
      <c r="H33" s="14"/>
      <c r="I33" s="14"/>
      <c r="J33" s="14"/>
      <c r="K33" s="14"/>
      <c r="L33" s="14"/>
      <c r="M33" s="96" t="s">
        <v>1407</v>
      </c>
      <c r="N33" s="21"/>
      <c r="O33" s="23" t="s">
        <v>1127</v>
      </c>
      <c r="P33" s="25" t="s">
        <v>1128</v>
      </c>
      <c r="Q33" s="25">
        <v>100</v>
      </c>
      <c r="R33" s="25">
        <v>75</v>
      </c>
      <c r="S33" s="24">
        <v>1200</v>
      </c>
    </row>
    <row r="34" spans="1:19" ht="19.5" customHeight="1" x14ac:dyDescent="0.2">
      <c r="A34" s="14"/>
      <c r="B34" s="14"/>
      <c r="C34" s="14"/>
      <c r="D34" s="14"/>
      <c r="E34" s="14"/>
      <c r="F34" s="14" t="s">
        <v>1407</v>
      </c>
      <c r="G34" s="14"/>
      <c r="H34" s="14"/>
      <c r="I34" s="14"/>
      <c r="J34" s="14"/>
      <c r="K34" s="14"/>
      <c r="L34" s="14"/>
      <c r="M34" s="14"/>
      <c r="N34" s="21"/>
      <c r="O34" s="23" t="s">
        <v>1130</v>
      </c>
      <c r="P34" s="25" t="s">
        <v>1848</v>
      </c>
      <c r="Q34" s="25">
        <v>75</v>
      </c>
      <c r="R34" s="25">
        <v>40</v>
      </c>
      <c r="S34" s="24">
        <v>1000</v>
      </c>
    </row>
    <row r="35" spans="1:19" ht="19.5" customHeight="1" x14ac:dyDescent="0.2">
      <c r="A35" s="14"/>
      <c r="B35" s="14"/>
      <c r="C35" s="14"/>
      <c r="D35" s="14"/>
      <c r="E35" s="14"/>
      <c r="F35" s="14" t="s">
        <v>2005</v>
      </c>
      <c r="G35" s="14"/>
      <c r="H35" s="14"/>
      <c r="I35" s="14"/>
      <c r="J35" s="14"/>
      <c r="K35" s="14"/>
      <c r="L35" s="14"/>
      <c r="M35" s="14"/>
      <c r="N35" s="21"/>
      <c r="O35" s="23" t="s">
        <v>1131</v>
      </c>
      <c r="P35" s="25" t="s">
        <v>1132</v>
      </c>
      <c r="Q35" s="25">
        <v>0</v>
      </c>
      <c r="R35" s="25"/>
      <c r="S35" s="24"/>
    </row>
    <row r="36" spans="1:19" ht="19.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1"/>
      <c r="O36" s="23" t="s">
        <v>1133</v>
      </c>
      <c r="P36" s="25" t="s">
        <v>1845</v>
      </c>
      <c r="Q36" s="25">
        <v>25</v>
      </c>
      <c r="R36" s="25">
        <v>20</v>
      </c>
      <c r="S36" s="24">
        <v>500</v>
      </c>
    </row>
    <row r="37" spans="1:19" ht="19.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21"/>
      <c r="O37" s="23" t="s">
        <v>1134</v>
      </c>
      <c r="P37" s="25" t="s">
        <v>1846</v>
      </c>
      <c r="Q37" s="25">
        <v>75</v>
      </c>
      <c r="R37" s="25">
        <v>40</v>
      </c>
      <c r="S37" s="24">
        <v>1000</v>
      </c>
    </row>
    <row r="38" spans="1:19" ht="19.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1"/>
      <c r="O38" s="23" t="s">
        <v>1135</v>
      </c>
      <c r="P38" s="25" t="s">
        <v>1847</v>
      </c>
      <c r="Q38" s="25">
        <v>100</v>
      </c>
      <c r="R38" s="25">
        <v>65</v>
      </c>
      <c r="S38" s="24">
        <v>1200</v>
      </c>
    </row>
    <row r="39" spans="1:19" ht="19.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1"/>
      <c r="O39" s="23" t="s">
        <v>6</v>
      </c>
      <c r="P39" s="25" t="s">
        <v>1140</v>
      </c>
      <c r="Q39" s="25">
        <v>997</v>
      </c>
      <c r="R39" s="25">
        <v>20</v>
      </c>
      <c r="S39" s="24">
        <v>999</v>
      </c>
    </row>
    <row r="40" spans="1:19" ht="19.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1"/>
      <c r="O40" s="14"/>
      <c r="P40" s="14"/>
      <c r="Q40" s="14"/>
      <c r="R40" s="14"/>
      <c r="S40" s="14"/>
    </row>
    <row r="41" spans="1:19" ht="19.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1"/>
      <c r="O41" s="14"/>
      <c r="P41" s="14"/>
      <c r="Q41" s="14"/>
      <c r="R41" s="14"/>
      <c r="S41" s="14"/>
    </row>
    <row r="42" spans="1:19" ht="19.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1"/>
      <c r="O42" s="14"/>
      <c r="P42" s="14"/>
      <c r="Q42" s="14"/>
      <c r="R42" s="14"/>
      <c r="S42" s="14"/>
    </row>
    <row r="43" spans="1:19" ht="19.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1"/>
      <c r="O43" s="14"/>
      <c r="P43" s="14"/>
      <c r="Q43" s="14"/>
      <c r="R43" s="14"/>
      <c r="S43" s="14"/>
    </row>
    <row r="44" spans="1:19" ht="19.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1"/>
      <c r="O44" s="14"/>
      <c r="P44" s="14"/>
      <c r="Q44" s="14"/>
      <c r="R44" s="14"/>
      <c r="S44" s="14"/>
    </row>
    <row r="45" spans="1:19" ht="19.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1"/>
      <c r="O45" s="14"/>
      <c r="P45" s="14"/>
      <c r="Q45" s="14"/>
      <c r="R45" s="14"/>
      <c r="S45" s="14"/>
    </row>
    <row r="46" spans="1:19" ht="19.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1"/>
      <c r="O46" s="14"/>
      <c r="P46" s="14"/>
      <c r="Q46" s="14"/>
      <c r="R46" s="14"/>
      <c r="S46" s="14"/>
    </row>
    <row r="47" spans="1:19" ht="19.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1"/>
      <c r="O47" s="21"/>
      <c r="P47" s="14"/>
      <c r="Q47" s="14"/>
      <c r="R47" s="14"/>
      <c r="S47" s="14"/>
    </row>
    <row r="48" spans="1:19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9.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19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9.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19.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9.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19.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19.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9.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19.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19.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19.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19.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ht="19.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19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ht="19.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ht="19.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19.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ht="19.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ht="19.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ht="19.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19.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ht="19.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19.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19.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19.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ht="19.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19.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ht="19.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19.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ht="19.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19.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ht="19.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19.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19.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19.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19.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19.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19.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19.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19.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19.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19.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ht="19.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19.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19.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19.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9" ht="19.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9" ht="19.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9.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9.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9.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9.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9.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9.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9.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9.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9.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9.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9.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9.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9.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9.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9.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9.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9.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9.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9.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9.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9.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ht="19.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ht="19.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9.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ht="19.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ht="19.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19.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19.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19.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ht="19.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ht="19.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ht="19.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9.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9.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ht="19.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ht="19.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ht="19.5" customHeight="1" x14ac:dyDescent="0.2">
      <c r="A133" s="14"/>
      <c r="B133" s="14"/>
      <c r="C133" s="14"/>
      <c r="D133" s="14"/>
      <c r="E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ht="19.5" customHeight="1" x14ac:dyDescent="0.2">
      <c r="A134" s="14"/>
      <c r="B134" s="14"/>
      <c r="C134" s="14"/>
      <c r="D134" s="14"/>
      <c r="E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1:16" ht="19.5" customHeight="1" x14ac:dyDescent="0.2">
      <c r="A135" s="14"/>
      <c r="B135" s="14"/>
      <c r="C135" s="14"/>
      <c r="D135" s="14"/>
      <c r="E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ht="19.5" customHeight="1" x14ac:dyDescent="0.2">
      <c r="A136" s="14"/>
      <c r="B136" s="14"/>
      <c r="C136" s="14"/>
      <c r="D136" s="14"/>
      <c r="E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1:16" ht="19.5" customHeight="1" x14ac:dyDescent="0.2">
      <c r="A137" s="14"/>
      <c r="B137" s="14"/>
      <c r="C137" s="14"/>
      <c r="D137" s="14"/>
      <c r="E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1:16" ht="19.5" customHeight="1" x14ac:dyDescent="0.2">
      <c r="A138" s="14"/>
      <c r="B138" s="14"/>
      <c r="C138" s="14"/>
      <c r="D138" s="14"/>
      <c r="E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ht="19.5" customHeight="1" x14ac:dyDescent="0.2">
      <c r="A139" s="14"/>
      <c r="B139" s="14"/>
      <c r="C139" s="14"/>
      <c r="D139" s="14"/>
      <c r="E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9.5" customHeight="1" x14ac:dyDescent="0.2">
      <c r="A140" s="14"/>
      <c r="B140" s="14"/>
      <c r="C140" s="14"/>
      <c r="D140" s="14"/>
      <c r="E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ht="19.5" customHeight="1" x14ac:dyDescent="0.2">
      <c r="A141" s="14"/>
      <c r="B141" s="14"/>
      <c r="C141" s="14"/>
      <c r="D141" s="14"/>
      <c r="E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ht="19.5" customHeight="1" x14ac:dyDescent="0.2">
      <c r="A142" s="14"/>
      <c r="B142" s="14"/>
      <c r="C142" s="14"/>
      <c r="D142" s="14"/>
      <c r="E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 ht="19.5" customHeight="1" x14ac:dyDescent="0.2">
      <c r="A143" s="14"/>
      <c r="B143" s="14"/>
      <c r="C143" s="14"/>
      <c r="D143" s="14"/>
      <c r="E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9.5" customHeight="1" x14ac:dyDescent="0.2">
      <c r="A144" s="14"/>
      <c r="B144" s="14"/>
      <c r="C144" s="14"/>
      <c r="D144" s="14"/>
      <c r="E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ht="19.5" customHeight="1" x14ac:dyDescent="0.2">
      <c r="A145" s="14"/>
      <c r="B145" s="14"/>
      <c r="C145" s="14"/>
      <c r="D145" s="14"/>
      <c r="E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9.5" customHeight="1" x14ac:dyDescent="0.2">
      <c r="A146" s="14"/>
      <c r="B146" s="14"/>
      <c r="C146" s="14"/>
      <c r="D146" s="14"/>
      <c r="E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 ht="19.5" customHeight="1" x14ac:dyDescent="0.2">
      <c r="A147" s="14"/>
      <c r="B147" s="14"/>
      <c r="C147" s="14"/>
      <c r="D147" s="14"/>
      <c r="E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9.5" customHeight="1" x14ac:dyDescent="0.2">
      <c r="A148" s="14"/>
      <c r="B148" s="14"/>
      <c r="C148" s="14"/>
      <c r="D148" s="14"/>
      <c r="E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ht="19.5" customHeight="1" x14ac:dyDescent="0.2">
      <c r="A149" s="14"/>
      <c r="B149" s="14"/>
      <c r="C149" s="14"/>
      <c r="D149" s="14"/>
      <c r="E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ht="19.5" customHeight="1" x14ac:dyDescent="0.2">
      <c r="A150" s="14"/>
      <c r="B150" s="14"/>
      <c r="C150" s="14"/>
      <c r="D150" s="14"/>
      <c r="E150" s="14"/>
      <c r="G150" s="14"/>
      <c r="H150" s="14"/>
      <c r="I150" s="14"/>
      <c r="J150" s="14"/>
      <c r="K150" s="14"/>
      <c r="L150" s="14"/>
      <c r="M150" s="14"/>
      <c r="O150" s="14"/>
      <c r="P150" s="14"/>
    </row>
  </sheetData>
  <sortState ref="F25:F35">
    <sortCondition ref="F25"/>
  </sortState>
  <mergeCells count="2">
    <mergeCell ref="I24:J24"/>
    <mergeCell ref="R25:S25"/>
  </mergeCells>
  <phoneticPr fontId="0" type="noConversion"/>
  <conditionalFormatting sqref="N2:N21">
    <cfRule type="expression" dxfId="166" priority="4" stopIfTrue="1">
      <formula>IF(I2="S",1,0)</formula>
    </cfRule>
  </conditionalFormatting>
  <conditionalFormatting sqref="B2:B21">
    <cfRule type="expression" dxfId="165" priority="5" stopIfTrue="1">
      <formula>IF(OR(A2="Add",A2="Update"),1,0)</formula>
    </cfRule>
  </conditionalFormatting>
  <conditionalFormatting sqref="E2:E21">
    <cfRule type="expression" dxfId="164" priority="7" stopIfTrue="1">
      <formula>IF(OR(A2="Add",A2="Update"),1,0)</formula>
    </cfRule>
  </conditionalFormatting>
  <conditionalFormatting sqref="A2:A21">
    <cfRule type="expression" dxfId="163" priority="9" stopIfTrue="1">
      <formula>IF(OR(A2="Add",A2="Delete",A2="Update"),1,0)</formula>
    </cfRule>
  </conditionalFormatting>
  <conditionalFormatting sqref="I2:I21">
    <cfRule type="expression" dxfId="162" priority="10" stopIfTrue="1">
      <formula>IF(OR(A2="Add",A2="Update"),1,0)</formula>
    </cfRule>
  </conditionalFormatting>
  <conditionalFormatting sqref="F2:F21">
    <cfRule type="expression" dxfId="161" priority="12" stopIfTrue="1">
      <formula>IF(OR(A2="Add",A2="Update"),1,0)</formula>
    </cfRule>
  </conditionalFormatting>
  <conditionalFormatting sqref="K2:K21">
    <cfRule type="expression" dxfId="160" priority="14" stopIfTrue="1">
      <formula>IF(OR(B2="Add",B2="Update"),1,0)</formula>
    </cfRule>
  </conditionalFormatting>
  <conditionalFormatting sqref="J2:J21">
    <cfRule type="expression" dxfId="159" priority="15" stopIfTrue="1">
      <formula>IF(OR(A2="Add",A2="Update"),1,0)</formula>
    </cfRule>
    <cfRule type="expression" dxfId="158" priority="16" stopIfTrue="1">
      <formula>IF(A2="Delete",1,0)</formula>
    </cfRule>
  </conditionalFormatting>
  <conditionalFormatting sqref="P2:P21">
    <cfRule type="expression" dxfId="157" priority="17" stopIfTrue="1">
      <formula>IF(OR(I2="L",I2="S"),1,0)</formula>
    </cfRule>
  </conditionalFormatting>
  <conditionalFormatting sqref="O2:O21">
    <cfRule type="expression" dxfId="156" priority="18" stopIfTrue="1">
      <formula>IF(I2="L",1,0)</formula>
    </cfRule>
  </conditionalFormatting>
  <conditionalFormatting sqref="Q2:Q21">
    <cfRule type="expression" dxfId="155" priority="19" stopIfTrue="1">
      <formula>IF(I2="L",1,0)</formula>
    </cfRule>
  </conditionalFormatting>
  <conditionalFormatting sqref="S2:S21">
    <cfRule type="expression" dxfId="154" priority="20" stopIfTrue="1">
      <formula>IF(I2="L",1,0)</formula>
    </cfRule>
  </conditionalFormatting>
  <conditionalFormatting sqref="L2:L21">
    <cfRule type="expression" dxfId="153" priority="23" stopIfTrue="1">
      <formula>IF(K2&gt;0,1,0)</formula>
    </cfRule>
  </conditionalFormatting>
  <conditionalFormatting sqref="D2:D21">
    <cfRule type="expression" dxfId="152" priority="88" stopIfTrue="1">
      <formula>IF(OR(A2="Add",A2="Update"),1,0)</formula>
    </cfRule>
  </conditionalFormatting>
  <conditionalFormatting sqref="C2:C21">
    <cfRule type="expression" dxfId="151" priority="3">
      <formula>IF(A2="Add",1,0)</formula>
    </cfRule>
  </conditionalFormatting>
  <conditionalFormatting sqref="M2:M21">
    <cfRule type="expression" dxfId="150" priority="1">
      <formula>IF(I2="S",1,0)</formula>
    </cfRule>
  </conditionalFormatting>
  <dataValidations count="11">
    <dataValidation type="custom" allowBlank="1" showInputMessage="1" showErrorMessage="1" errorTitle="Entry error" error="End Displacement must be greater than Start Displacement." sqref="F1:F21">
      <formula1>IF(F1&lt;=E1,0,1)</formula1>
    </dataValidation>
    <dataValidation type="custom" allowBlank="1" showInputMessage="1" showErrorMessage="1" errorTitle="Entry error" error="Start Displacement must be less than End Displacement." sqref="E1:E21">
      <formula1>IF(E1&gt;=F1,0,1)</formula1>
    </dataValidation>
    <dataValidation allowBlank="1" showInputMessage="1" showErrorMessage="1" errorTitle="w" error="we" sqref="B21:D21"/>
    <dataValidation type="custom" showInputMessage="1" showErrorMessage="1" error="we" sqref="B2:D2 B9:D9 B6:D6">
      <formula1>IF($A$2=" ",0,1)</formula1>
    </dataValidation>
    <dataValidation allowBlank="1" showInputMessage="1" showErrorMessage="1" errorTitle="r" sqref="G1"/>
    <dataValidation type="custom" allowBlank="1" showInputMessage="1" showErrorMessage="1" errorTitle="Entry error" error="Date must not be in the future. Enter in the noted format." sqref="J2:J21">
      <formula1>IF(J2&gt;NOW(),0,1)</formula1>
    </dataValidation>
    <dataValidation type="list" allowBlank="1" showInputMessage="1" showErrorMessage="1" sqref="I2:I21">
      <formula1>$I$25:$I$26</formula1>
    </dataValidation>
    <dataValidation type="list" allowBlank="1" showInputMessage="1" showErrorMessage="1" sqref="A2:A21">
      <formula1>$A$25:$A$26</formula1>
    </dataValidation>
    <dataValidation type="list" allowBlank="1" showInputMessage="1" showErrorMessage="1" errorTitle="Entry error." error="Please use the drop down menu or note in comments." sqref="Q2:Q21">
      <formula1>$F$25:$F$35</formula1>
    </dataValidation>
    <dataValidation type="list" allowBlank="1" showInputMessage="1" showErrorMessage="1" sqref="N2:N21">
      <formula1>$M$25:$M$33</formula1>
    </dataValidation>
    <dataValidation type="list" allowBlank="1" showInputMessage="1" showErrorMessage="1" sqref="P2:P21">
      <formula1>$O$27:$O$39</formula1>
    </dataValidation>
  </dataValidations>
  <pageMargins left="0.75" right="0.75" top="1" bottom="1" header="0.5" footer="0.5"/>
  <pageSetup paperSize="8" scale="24" orientation="landscape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Z64"/>
  <sheetViews>
    <sheetView zoomScale="75" workbookViewId="0">
      <pane ySplit="1" topLeftCell="A2" activePane="bottomLeft" state="frozen"/>
      <selection pane="bottomLeft" activeCell="M16" sqref="M16"/>
    </sheetView>
  </sheetViews>
  <sheetFormatPr defaultRowHeight="15" x14ac:dyDescent="0.2"/>
  <cols>
    <col min="1" max="1" width="10.7109375" style="66" customWidth="1"/>
    <col min="2" max="2" width="23.28515625" style="66" bestFit="1" customWidth="1"/>
    <col min="3" max="3" width="11.42578125" style="66" bestFit="1" customWidth="1"/>
    <col min="4" max="4" width="14.85546875" style="66" bestFit="1" customWidth="1"/>
    <col min="5" max="5" width="11.5703125" style="66" bestFit="1" customWidth="1"/>
    <col min="6" max="6" width="10.5703125" style="66" bestFit="1" customWidth="1"/>
    <col min="7" max="7" width="10.5703125" style="66" customWidth="1"/>
    <col min="8" max="8" width="10.7109375" style="66" customWidth="1"/>
    <col min="9" max="9" width="17.140625" style="66" customWidth="1"/>
    <col min="10" max="10" width="10.5703125" style="66" customWidth="1"/>
    <col min="11" max="11" width="25.42578125" style="66" bestFit="1" customWidth="1"/>
    <col min="12" max="13" width="15.7109375" style="66" customWidth="1"/>
    <col min="14" max="14" width="60.85546875" style="66" customWidth="1"/>
    <col min="15" max="16384" width="9.140625" style="66"/>
  </cols>
  <sheetData>
    <row r="1" spans="1:16" ht="20.25" customHeight="1" x14ac:dyDescent="0.2">
      <c r="A1" s="13" t="s">
        <v>1189</v>
      </c>
      <c r="B1" s="13" t="s">
        <v>2084</v>
      </c>
      <c r="C1" s="3" t="s">
        <v>714</v>
      </c>
      <c r="D1" s="27" t="s">
        <v>715</v>
      </c>
      <c r="E1" s="3" t="s">
        <v>1860</v>
      </c>
      <c r="F1" s="3" t="s">
        <v>1861</v>
      </c>
      <c r="G1" s="27" t="s">
        <v>1138</v>
      </c>
      <c r="H1" s="3" t="s">
        <v>1137</v>
      </c>
      <c r="I1" s="13" t="s">
        <v>1152</v>
      </c>
      <c r="J1" s="27" t="s">
        <v>1406</v>
      </c>
      <c r="K1" s="3" t="s">
        <v>305</v>
      </c>
      <c r="L1" s="13" t="s">
        <v>281</v>
      </c>
      <c r="M1" s="27" t="s">
        <v>69</v>
      </c>
      <c r="N1" s="27" t="s">
        <v>1259</v>
      </c>
      <c r="O1" s="97"/>
      <c r="P1" s="97"/>
    </row>
    <row r="2" spans="1:16" ht="20.25" customHeight="1" x14ac:dyDescent="0.2">
      <c r="A2" s="6"/>
      <c r="B2" s="155"/>
      <c r="C2" s="155"/>
      <c r="D2" s="9"/>
      <c r="E2" s="182"/>
      <c r="F2" s="182"/>
      <c r="G2" s="6"/>
      <c r="H2" s="6"/>
      <c r="I2" s="6"/>
      <c r="J2" s="6"/>
      <c r="K2" s="6"/>
      <c r="L2" s="6"/>
      <c r="M2" s="155"/>
      <c r="N2" s="6"/>
    </row>
    <row r="3" spans="1:16" ht="20.25" customHeight="1" x14ac:dyDescent="0.2">
      <c r="A3" s="6"/>
      <c r="B3" s="155"/>
      <c r="C3" s="155"/>
      <c r="D3" s="9"/>
      <c r="E3" s="182"/>
      <c r="F3" s="182"/>
      <c r="G3" s="6"/>
      <c r="H3" s="6"/>
      <c r="I3" s="6"/>
      <c r="J3" s="6"/>
      <c r="K3" s="6"/>
      <c r="L3" s="6"/>
      <c r="M3" s="155"/>
      <c r="N3" s="6"/>
    </row>
    <row r="4" spans="1:16" ht="20.25" customHeight="1" x14ac:dyDescent="0.2">
      <c r="A4" s="6"/>
      <c r="B4" s="155"/>
      <c r="C4" s="155"/>
      <c r="D4" s="9"/>
      <c r="E4" s="182"/>
      <c r="F4" s="182"/>
      <c r="G4" s="6"/>
      <c r="H4" s="6"/>
      <c r="I4" s="6"/>
      <c r="J4" s="6"/>
      <c r="K4" s="6"/>
      <c r="L4" s="6"/>
      <c r="M4" s="155"/>
      <c r="N4" s="6"/>
    </row>
    <row r="5" spans="1:16" ht="20.25" customHeight="1" x14ac:dyDescent="0.2">
      <c r="A5" s="6"/>
      <c r="B5" s="155"/>
      <c r="C5" s="155"/>
      <c r="D5" s="9"/>
      <c r="E5" s="182"/>
      <c r="F5" s="182"/>
      <c r="G5" s="6"/>
      <c r="H5" s="6"/>
      <c r="I5" s="6"/>
      <c r="J5" s="6"/>
      <c r="K5" s="6"/>
      <c r="L5" s="6"/>
      <c r="M5" s="155"/>
      <c r="N5" s="6"/>
    </row>
    <row r="6" spans="1:16" ht="20.25" customHeight="1" x14ac:dyDescent="0.2">
      <c r="A6" s="6"/>
      <c r="B6" s="155"/>
      <c r="C6" s="155"/>
      <c r="D6" s="9"/>
      <c r="E6" s="182"/>
      <c r="F6" s="182"/>
      <c r="G6" s="6"/>
      <c r="H6" s="6"/>
      <c r="I6" s="6"/>
      <c r="J6" s="6"/>
      <c r="K6" s="6"/>
      <c r="L6" s="6"/>
      <c r="M6" s="155"/>
      <c r="N6" s="6"/>
    </row>
    <row r="7" spans="1:16" ht="20.25" customHeight="1" x14ac:dyDescent="0.2">
      <c r="A7" s="6"/>
      <c r="B7" s="155"/>
      <c r="C7" s="155"/>
      <c r="D7" s="9"/>
      <c r="E7" s="182"/>
      <c r="F7" s="182"/>
      <c r="G7" s="6"/>
      <c r="H7" s="6"/>
      <c r="I7" s="6"/>
      <c r="J7" s="6"/>
      <c r="K7" s="6"/>
      <c r="L7" s="6"/>
      <c r="M7" s="155"/>
      <c r="N7" s="6"/>
    </row>
    <row r="8" spans="1:16" ht="20.25" customHeight="1" x14ac:dyDescent="0.2">
      <c r="A8" s="6"/>
      <c r="B8" s="155"/>
      <c r="C8" s="155"/>
      <c r="D8" s="9"/>
      <c r="E8" s="182"/>
      <c r="F8" s="182"/>
      <c r="G8" s="6"/>
      <c r="H8" s="6"/>
      <c r="I8" s="6"/>
      <c r="J8" s="6"/>
      <c r="K8" s="6"/>
      <c r="L8" s="6"/>
      <c r="M8" s="155"/>
      <c r="N8" s="6"/>
    </row>
    <row r="9" spans="1:16" ht="20.25" customHeight="1" x14ac:dyDescent="0.2">
      <c r="A9" s="6"/>
      <c r="B9" s="155"/>
      <c r="C9" s="155"/>
      <c r="D9" s="9"/>
      <c r="E9" s="182"/>
      <c r="F9" s="182"/>
      <c r="G9" s="6"/>
      <c r="H9" s="6"/>
      <c r="I9" s="6"/>
      <c r="J9" s="6"/>
      <c r="K9" s="6"/>
      <c r="L9" s="6"/>
      <c r="M9" s="155"/>
      <c r="N9" s="6"/>
    </row>
    <row r="10" spans="1:16" ht="20.25" customHeight="1" x14ac:dyDescent="0.2">
      <c r="A10" s="6"/>
      <c r="B10" s="155"/>
      <c r="C10" s="155"/>
      <c r="D10" s="9"/>
      <c r="E10" s="182"/>
      <c r="F10" s="182"/>
      <c r="G10" s="6"/>
      <c r="H10" s="6"/>
      <c r="I10" s="6"/>
      <c r="J10" s="6"/>
      <c r="K10" s="6"/>
      <c r="L10" s="6"/>
      <c r="M10" s="155"/>
      <c r="N10" s="6"/>
    </row>
    <row r="11" spans="1:16" ht="20.25" customHeight="1" x14ac:dyDescent="0.2">
      <c r="A11" s="6"/>
      <c r="B11" s="155"/>
      <c r="C11" s="155"/>
      <c r="D11" s="7"/>
      <c r="E11" s="63"/>
      <c r="F11" s="63"/>
      <c r="G11" s="6"/>
      <c r="H11" s="6"/>
      <c r="I11" s="6"/>
      <c r="J11" s="6"/>
      <c r="K11" s="6"/>
      <c r="L11" s="6"/>
      <c r="M11" s="155"/>
      <c r="N11" s="6"/>
    </row>
    <row r="12" spans="1:16" ht="20.25" customHeight="1" x14ac:dyDescent="0.2">
      <c r="A12" s="6"/>
      <c r="B12" s="155"/>
      <c r="C12" s="155"/>
      <c r="D12" s="7"/>
      <c r="E12" s="63"/>
      <c r="F12" s="63"/>
      <c r="G12" s="6"/>
      <c r="H12" s="6"/>
      <c r="I12" s="6"/>
      <c r="J12" s="6"/>
      <c r="K12" s="6"/>
      <c r="L12" s="6"/>
      <c r="M12" s="155"/>
      <c r="N12" s="6"/>
    </row>
    <row r="13" spans="1:16" ht="20.25" customHeight="1" x14ac:dyDescent="0.2">
      <c r="A13" s="6"/>
      <c r="B13" s="155"/>
      <c r="C13" s="155"/>
      <c r="D13" s="7"/>
      <c r="E13" s="63"/>
      <c r="F13" s="63"/>
      <c r="G13" s="6"/>
      <c r="H13" s="6"/>
      <c r="I13" s="6"/>
      <c r="J13" s="6"/>
      <c r="K13" s="6"/>
      <c r="L13" s="6"/>
      <c r="M13" s="155"/>
      <c r="N13" s="6"/>
    </row>
    <row r="14" spans="1:16" ht="20.25" customHeight="1" x14ac:dyDescent="0.2">
      <c r="A14" s="6"/>
      <c r="B14" s="155"/>
      <c r="C14" s="155"/>
      <c r="D14" s="7"/>
      <c r="E14" s="63"/>
      <c r="F14" s="63"/>
      <c r="G14" s="6"/>
      <c r="H14" s="6"/>
      <c r="I14" s="6"/>
      <c r="J14" s="6"/>
      <c r="K14" s="6"/>
      <c r="L14" s="6"/>
      <c r="M14" s="155"/>
      <c r="N14" s="6"/>
    </row>
    <row r="15" spans="1:16" ht="20.25" customHeight="1" x14ac:dyDescent="0.2">
      <c r="A15" s="6"/>
      <c r="B15" s="155"/>
      <c r="C15" s="155"/>
      <c r="D15" s="7"/>
      <c r="E15" s="63"/>
      <c r="F15" s="63"/>
      <c r="G15" s="6"/>
      <c r="H15" s="6"/>
      <c r="I15" s="6"/>
      <c r="J15" s="6"/>
      <c r="K15" s="6"/>
      <c r="L15" s="6"/>
      <c r="M15" s="155"/>
      <c r="N15" s="6"/>
    </row>
    <row r="16" spans="1:16" ht="20.25" customHeight="1" x14ac:dyDescent="0.2">
      <c r="A16" s="6"/>
      <c r="B16" s="155"/>
      <c r="C16" s="155"/>
      <c r="D16" s="7"/>
      <c r="E16" s="63"/>
      <c r="F16" s="63"/>
      <c r="G16" s="6"/>
      <c r="H16" s="6"/>
      <c r="I16" s="6"/>
      <c r="J16" s="6"/>
      <c r="K16" s="6"/>
      <c r="L16" s="6"/>
      <c r="M16" s="155"/>
      <c r="N16" s="6"/>
    </row>
    <row r="17" spans="1:26" ht="20.25" customHeight="1" x14ac:dyDescent="0.2">
      <c r="A17" s="6"/>
      <c r="B17" s="155"/>
      <c r="C17" s="155"/>
      <c r="D17" s="7"/>
      <c r="E17" s="63"/>
      <c r="F17" s="63"/>
      <c r="G17" s="6"/>
      <c r="H17" s="6"/>
      <c r="I17" s="6"/>
      <c r="J17" s="6"/>
      <c r="K17" s="6"/>
      <c r="L17" s="6"/>
      <c r="M17" s="155"/>
      <c r="N17" s="6"/>
    </row>
    <row r="18" spans="1:26" ht="20.25" customHeight="1" x14ac:dyDescent="0.2">
      <c r="A18" s="6"/>
      <c r="B18" s="155"/>
      <c r="C18" s="155"/>
      <c r="D18" s="7"/>
      <c r="E18" s="63"/>
      <c r="F18" s="63"/>
      <c r="G18" s="6"/>
      <c r="H18" s="6"/>
      <c r="I18" s="6"/>
      <c r="J18" s="6"/>
      <c r="K18" s="6"/>
      <c r="L18" s="6"/>
      <c r="M18" s="155"/>
      <c r="N18" s="6"/>
    </row>
    <row r="19" spans="1:26" ht="20.25" customHeight="1" x14ac:dyDescent="0.2">
      <c r="A19" s="6"/>
      <c r="B19" s="155"/>
      <c r="C19" s="155"/>
      <c r="D19" s="7"/>
      <c r="E19" s="63"/>
      <c r="F19" s="63"/>
      <c r="G19" s="6"/>
      <c r="H19" s="6"/>
      <c r="I19" s="6"/>
      <c r="J19" s="6"/>
      <c r="K19" s="6"/>
      <c r="L19" s="6"/>
      <c r="M19" s="155"/>
      <c r="N19" s="6"/>
    </row>
    <row r="20" spans="1:26" ht="20.25" customHeight="1" x14ac:dyDescent="0.2">
      <c r="A20" s="6"/>
      <c r="B20" s="155"/>
      <c r="C20" s="155"/>
      <c r="D20" s="7"/>
      <c r="E20" s="63"/>
      <c r="F20" s="63"/>
      <c r="G20" s="6"/>
      <c r="H20" s="6"/>
      <c r="I20" s="6"/>
      <c r="J20" s="6"/>
      <c r="K20" s="6"/>
      <c r="L20" s="6"/>
      <c r="M20" s="155"/>
      <c r="N20" s="6"/>
    </row>
    <row r="21" spans="1:26" ht="20.25" customHeight="1" x14ac:dyDescent="0.2">
      <c r="A21" s="6"/>
      <c r="B21" s="155"/>
      <c r="C21" s="155"/>
      <c r="D21" s="7"/>
      <c r="E21" s="63"/>
      <c r="F21" s="63"/>
      <c r="G21" s="6"/>
      <c r="H21" s="6"/>
      <c r="I21" s="6"/>
      <c r="J21" s="6"/>
      <c r="K21" s="6"/>
      <c r="L21" s="6"/>
      <c r="M21" s="155"/>
      <c r="N21" s="6"/>
    </row>
    <row r="22" spans="1:26" ht="20.25" customHeight="1" x14ac:dyDescent="0.2">
      <c r="A22" s="6"/>
      <c r="B22" s="155"/>
      <c r="C22" s="155"/>
      <c r="D22" s="7"/>
      <c r="E22" s="63"/>
      <c r="F22" s="63"/>
      <c r="G22" s="6"/>
      <c r="H22" s="6"/>
      <c r="I22" s="6"/>
      <c r="J22" s="6"/>
      <c r="K22" s="6"/>
      <c r="L22" s="6"/>
      <c r="M22" s="155"/>
      <c r="N22" s="6"/>
    </row>
    <row r="23" spans="1:26" ht="20.25" customHeight="1" x14ac:dyDescent="0.2">
      <c r="A23" s="6"/>
      <c r="B23" s="155"/>
      <c r="C23" s="155"/>
      <c r="D23" s="7"/>
      <c r="E23" s="63"/>
      <c r="F23" s="63"/>
      <c r="G23" s="6"/>
      <c r="H23" s="6"/>
      <c r="I23" s="6"/>
      <c r="J23" s="6"/>
      <c r="K23" s="6"/>
      <c r="L23" s="6"/>
      <c r="M23" s="155"/>
      <c r="N23" s="6"/>
    </row>
    <row r="24" spans="1:26" ht="20.25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 t="s">
        <v>909</v>
      </c>
      <c r="K24" s="99"/>
      <c r="L24" s="99"/>
      <c r="M24" s="99"/>
      <c r="N24" s="9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20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1"/>
      <c r="N25" s="14"/>
    </row>
    <row r="26" spans="1:26" ht="20.25" customHeight="1" x14ac:dyDescent="0.2">
      <c r="A26" s="14"/>
      <c r="B26" s="14"/>
      <c r="C26" s="14"/>
      <c r="D26" s="14"/>
      <c r="E26" s="14"/>
      <c r="F26" s="14"/>
      <c r="G26" s="14"/>
      <c r="H26" s="279" t="s">
        <v>1152</v>
      </c>
      <c r="I26" s="279"/>
      <c r="J26" s="14"/>
      <c r="K26" s="227" t="s">
        <v>1855</v>
      </c>
      <c r="L26" s="14"/>
      <c r="M26" s="69"/>
      <c r="N26" s="14"/>
    </row>
    <row r="27" spans="1:26" ht="20.25" customHeight="1" x14ac:dyDescent="0.2">
      <c r="A27" s="14"/>
      <c r="B27" s="14"/>
      <c r="C27" s="14"/>
      <c r="D27" s="14"/>
      <c r="E27" s="14"/>
      <c r="F27" s="14"/>
      <c r="G27" s="14"/>
      <c r="H27" s="18" t="s">
        <v>1148</v>
      </c>
      <c r="I27" s="18" t="s">
        <v>308</v>
      </c>
      <c r="J27" s="14"/>
      <c r="K27" s="229" t="s">
        <v>1856</v>
      </c>
      <c r="L27" s="14"/>
      <c r="M27" s="21"/>
      <c r="N27" s="14"/>
    </row>
    <row r="28" spans="1:26" ht="20.25" customHeight="1" x14ac:dyDescent="0.2">
      <c r="A28" s="14"/>
      <c r="B28" s="14"/>
      <c r="C28" s="14"/>
      <c r="D28" s="14"/>
      <c r="E28" s="14"/>
      <c r="F28" s="14"/>
      <c r="G28" s="14"/>
      <c r="H28" s="96" t="s">
        <v>1187</v>
      </c>
      <c r="I28" s="96" t="s">
        <v>306</v>
      </c>
      <c r="J28" s="14"/>
      <c r="K28" s="22" t="s">
        <v>1857</v>
      </c>
      <c r="L28" s="14"/>
      <c r="M28" s="21"/>
      <c r="N28" s="14"/>
    </row>
    <row r="29" spans="1:26" ht="20.25" customHeight="1" x14ac:dyDescent="0.2">
      <c r="A29" s="14"/>
      <c r="B29" s="14"/>
      <c r="C29" s="14"/>
      <c r="D29" s="14"/>
      <c r="E29" s="14"/>
      <c r="F29" s="14"/>
      <c r="G29" s="14"/>
      <c r="H29" s="22" t="s">
        <v>1326</v>
      </c>
      <c r="I29" s="22" t="s">
        <v>307</v>
      </c>
      <c r="J29" s="14"/>
      <c r="K29" s="22" t="s">
        <v>1858</v>
      </c>
      <c r="L29" s="14"/>
      <c r="M29" s="21"/>
      <c r="N29" s="14"/>
    </row>
    <row r="30" spans="1:26" ht="20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 t="s">
        <v>1129</v>
      </c>
      <c r="L30" s="14"/>
      <c r="M30" s="21"/>
      <c r="N30" s="14"/>
    </row>
    <row r="31" spans="1:26" ht="20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22" t="s">
        <v>1859</v>
      </c>
      <c r="L31" s="14"/>
      <c r="M31" s="14"/>
      <c r="N31" s="14"/>
    </row>
    <row r="32" spans="1:26" ht="20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213"/>
      <c r="K32" s="22" t="s">
        <v>2006</v>
      </c>
      <c r="L32" s="14"/>
      <c r="M32" s="14"/>
      <c r="N32" s="14"/>
    </row>
    <row r="33" spans="1:14" ht="20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213"/>
      <c r="K33" s="14"/>
      <c r="L33" s="14"/>
      <c r="M33" s="14"/>
      <c r="N33" s="14"/>
    </row>
    <row r="34" spans="1:14" ht="20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213"/>
      <c r="K34" s="14"/>
      <c r="L34" s="14"/>
      <c r="M34" s="14"/>
      <c r="N34" s="14"/>
    </row>
    <row r="35" spans="1:14" ht="20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213"/>
      <c r="K35" s="14"/>
      <c r="L35" s="14"/>
      <c r="M35" s="14"/>
      <c r="N35" s="14"/>
    </row>
    <row r="36" spans="1:14" ht="20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213"/>
      <c r="K36" s="14"/>
      <c r="L36" s="14"/>
      <c r="M36" s="14"/>
      <c r="N36" s="14"/>
    </row>
    <row r="37" spans="1:14" ht="20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213"/>
      <c r="K37" s="14"/>
      <c r="L37" s="14"/>
      <c r="M37" s="14"/>
      <c r="N37" s="14"/>
    </row>
    <row r="38" spans="1:14" ht="20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213"/>
      <c r="K38" s="14"/>
      <c r="L38" s="14"/>
      <c r="M38" s="14"/>
      <c r="N38" s="14"/>
    </row>
    <row r="39" spans="1:14" ht="20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213"/>
      <c r="K39" s="14"/>
      <c r="L39" s="14"/>
      <c r="M39" s="14"/>
      <c r="N39" s="14"/>
    </row>
    <row r="40" spans="1:14" ht="20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213"/>
      <c r="K40" s="14"/>
      <c r="L40" s="14"/>
      <c r="M40" s="14"/>
      <c r="N40" s="14"/>
    </row>
    <row r="41" spans="1:14" ht="20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20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20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20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20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20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0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</sheetData>
  <mergeCells count="1">
    <mergeCell ref="H26:I26"/>
  </mergeCells>
  <phoneticPr fontId="0" type="noConversion"/>
  <conditionalFormatting sqref="A2:A23">
    <cfRule type="expression" dxfId="149" priority="3" stopIfTrue="1">
      <formula>IF(A2="Add",1,0)</formula>
    </cfRule>
    <cfRule type="expression" dxfId="148" priority="4" stopIfTrue="1">
      <formula>IF(A2="Delete",1,0)</formula>
    </cfRule>
  </conditionalFormatting>
  <conditionalFormatting sqref="G2:G23">
    <cfRule type="expression" dxfId="147" priority="7" stopIfTrue="1">
      <formula>IF(A2="Add",1,0)</formula>
    </cfRule>
    <cfRule type="expression" dxfId="146" priority="8" stopIfTrue="1">
      <formula>IF(A2="Delete",1,0)</formula>
    </cfRule>
  </conditionalFormatting>
  <conditionalFormatting sqref="H2:H23">
    <cfRule type="expression" dxfId="145" priority="9" stopIfTrue="1">
      <formula>IF(A2="Add",1,0)</formula>
    </cfRule>
    <cfRule type="expression" dxfId="144" priority="10" stopIfTrue="1">
      <formula>IF(A2="Delete",1,0)</formula>
    </cfRule>
  </conditionalFormatting>
  <conditionalFormatting sqref="I2:I23">
    <cfRule type="expression" dxfId="143" priority="11" stopIfTrue="1">
      <formula>IF(A2="Add",1,0)</formula>
    </cfRule>
    <cfRule type="expression" dxfId="142" priority="12" stopIfTrue="1">
      <formula>IF(A2="Delete",1,0)</formula>
    </cfRule>
  </conditionalFormatting>
  <conditionalFormatting sqref="J2:J23">
    <cfRule type="expression" dxfId="141" priority="13" stopIfTrue="1">
      <formula>IF(A2="Add",1,0)</formula>
    </cfRule>
    <cfRule type="expression" dxfId="140" priority="14" stopIfTrue="1">
      <formula>IF(A2="Delete",1,0)</formula>
    </cfRule>
  </conditionalFormatting>
  <conditionalFormatting sqref="K2:K23">
    <cfRule type="expression" dxfId="139" priority="15" stopIfTrue="1">
      <formula>IF(A2="Add",1,0)</formula>
    </cfRule>
    <cfRule type="expression" dxfId="138" priority="16" stopIfTrue="1">
      <formula>IF(A2="Delete",1,0)</formula>
    </cfRule>
  </conditionalFormatting>
  <conditionalFormatting sqref="L2:L23">
    <cfRule type="expression" dxfId="137" priority="17" stopIfTrue="1">
      <formula>IF(A2="Delete",1,0)</formula>
    </cfRule>
    <cfRule type="expression" dxfId="136" priority="18" stopIfTrue="1">
      <formula>IF(A2="Add",1,0)</formula>
    </cfRule>
  </conditionalFormatting>
  <conditionalFormatting sqref="E2:E23">
    <cfRule type="expression" dxfId="135" priority="19" stopIfTrue="1">
      <formula>IF(OR(A2="Add",A2="Update"),1,0)</formula>
    </cfRule>
    <cfRule type="expression" dxfId="134" priority="20" stopIfTrue="1">
      <formula>IF(A2="Delete",1,0)</formula>
    </cfRule>
  </conditionalFormatting>
  <conditionalFormatting sqref="F2:F23">
    <cfRule type="expression" dxfId="133" priority="21" stopIfTrue="1">
      <formula>IF(OR(A2="Add",A2="Update"),1,0)</formula>
    </cfRule>
    <cfRule type="expression" dxfId="132" priority="22" stopIfTrue="1">
      <formula>IF(A2="Delete",1,0)</formula>
    </cfRule>
  </conditionalFormatting>
  <conditionalFormatting sqref="D2:D23">
    <cfRule type="expression" dxfId="131" priority="23" stopIfTrue="1">
      <formula>IF(OR(A2="Add",A2="Update"),1,0)</formula>
    </cfRule>
    <cfRule type="expression" dxfId="130" priority="24" stopIfTrue="1">
      <formula>IF(A2="Delete",1,0)</formula>
    </cfRule>
  </conditionalFormatting>
  <conditionalFormatting sqref="B2:B23">
    <cfRule type="expression" dxfId="129" priority="2">
      <formula>IF(A2="ADD",1,0)</formula>
    </cfRule>
  </conditionalFormatting>
  <conditionalFormatting sqref="B2:B23">
    <cfRule type="expression" dxfId="128" priority="127" stopIfTrue="1">
      <formula>IF(M2="Add",1,0)</formula>
    </cfRule>
    <cfRule type="expression" dxfId="127" priority="128" stopIfTrue="1">
      <formula>IF(M2="Delete",1,0)</formula>
    </cfRule>
  </conditionalFormatting>
  <conditionalFormatting sqref="M2:M23">
    <cfRule type="expression" dxfId="126" priority="129" stopIfTrue="1">
      <formula>IF(A2="Add",1,0)</formula>
    </cfRule>
    <cfRule type="expression" dxfId="125" priority="130" stopIfTrue="1">
      <formula>IF(A2="Delete",1,0)</formula>
    </cfRule>
  </conditionalFormatting>
  <conditionalFormatting sqref="C2:C23">
    <cfRule type="expression" dxfId="124" priority="134">
      <formula>IF(A2="ADD",1,0)</formula>
    </cfRule>
    <cfRule type="expression" dxfId="123" priority="135" stopIfTrue="1">
      <formula>IF(M2="Add",1,0)</formula>
    </cfRule>
    <cfRule type="expression" dxfId="122" priority="136" stopIfTrue="1">
      <formula>IF(M2="Delete",1,0)</formula>
    </cfRule>
  </conditionalFormatting>
  <dataValidations count="7">
    <dataValidation type="custom" allowBlank="1" showInputMessage="1" showErrorMessage="1" errorTitle="Entry error" error="End Displacement must be greater than Start Displacement." sqref="F2:F23">
      <formula1>IF(F2&lt;=E2,0,1)</formula1>
    </dataValidation>
    <dataValidation type="custom" allowBlank="1" showInputMessage="1" showErrorMessage="1" errorTitle="Entry error" error="Start Displacement must be less than End Displacement." sqref="E2:E23">
      <formula1>IF(E2&gt;=F2,0,1)</formula1>
    </dataValidation>
    <dataValidation type="custom" showInputMessage="1" showErrorMessage="1" error="we" sqref="D2:D23">
      <formula1>IF($A$2=" ",0,1)</formula1>
    </dataValidation>
    <dataValidation type="whole" allowBlank="1" showInputMessage="1" showErrorMessage="1" errorTitle="Entry Error" error="In mm only." sqref="J2:J23">
      <formula1>0</formula1>
      <formula2>1000000</formula2>
    </dataValidation>
    <dataValidation type="list" allowBlank="1" showInputMessage="1" showErrorMessage="1" errorTitle="Entry error." error="Please use the drop down menu." sqref="A2:A23">
      <formula1>"Add"</formula1>
    </dataValidation>
    <dataValidation type="list" allowBlank="1" showInputMessage="1" showErrorMessage="1" sqref="I2:I23">
      <formula1>$H$27:$H$29</formula1>
    </dataValidation>
    <dataValidation type="list" allowBlank="1" showInputMessage="1" showErrorMessage="1" sqref="K2:K23">
      <formula1>$K$27:$K$32</formula1>
    </dataValidation>
  </dataValidations>
  <pageMargins left="0.75" right="0.75" top="1" bottom="1" header="0.5" footer="0.5"/>
  <pageSetup paperSize="8" scale="54" orientation="landscape" horizontalDpi="1200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B175"/>
  <sheetViews>
    <sheetView zoomScale="75" zoomScaleNormal="75" workbookViewId="0">
      <pane ySplit="1" topLeftCell="A2" activePane="bottomLeft" state="frozen"/>
      <selection activeCell="A2" sqref="A2"/>
      <selection pane="bottomLeft" activeCell="G12" sqref="G12"/>
    </sheetView>
  </sheetViews>
  <sheetFormatPr defaultRowHeight="20.25" customHeight="1" x14ac:dyDescent="0.2"/>
  <cols>
    <col min="1" max="1" width="10.7109375" style="160" customWidth="1"/>
    <col min="2" max="2" width="20.140625" style="160" customWidth="1"/>
    <col min="3" max="4" width="20.7109375" style="160" customWidth="1"/>
    <col min="5" max="5" width="30.7109375" style="160" customWidth="1"/>
    <col min="6" max="6" width="30.5703125" style="160" customWidth="1"/>
    <col min="7" max="7" width="15.85546875" style="160" bestFit="1" customWidth="1"/>
    <col min="8" max="8" width="14.85546875" style="160" bestFit="1" customWidth="1"/>
    <col min="9" max="9" width="10.7109375" style="160" bestFit="1" customWidth="1"/>
    <col min="10" max="10" width="11.85546875" style="160" bestFit="1" customWidth="1"/>
    <col min="11" max="11" width="12.42578125" style="160" bestFit="1" customWidth="1"/>
    <col min="12" max="12" width="12.5703125" style="160" bestFit="1" customWidth="1"/>
    <col min="13" max="13" width="11.140625" style="160" customWidth="1"/>
    <col min="14" max="14" width="11.140625" style="160" bestFit="1" customWidth="1"/>
    <col min="15" max="15" width="27.140625" style="160" bestFit="1" customWidth="1"/>
    <col min="16" max="16" width="24.28515625" style="160" bestFit="1" customWidth="1"/>
    <col min="17" max="17" width="20.7109375" style="160" customWidth="1"/>
    <col min="18" max="18" width="15.7109375" style="160" customWidth="1"/>
    <col min="19" max="19" width="19.42578125" style="160" bestFit="1" customWidth="1"/>
    <col min="20" max="20" width="18" style="160" bestFit="1" customWidth="1"/>
    <col min="21" max="21" width="60.7109375" style="160" customWidth="1"/>
    <col min="22" max="16384" width="9.140625" style="160"/>
  </cols>
  <sheetData>
    <row r="1" spans="1:21" ht="20.25" customHeight="1" x14ac:dyDescent="0.2">
      <c r="A1" s="13" t="s">
        <v>1189</v>
      </c>
      <c r="B1" s="13" t="s">
        <v>2084</v>
      </c>
      <c r="C1" s="27" t="s">
        <v>7</v>
      </c>
      <c r="D1" s="27" t="s">
        <v>715</v>
      </c>
      <c r="E1" s="3" t="s">
        <v>1242</v>
      </c>
      <c r="F1" s="3" t="s">
        <v>1241</v>
      </c>
      <c r="G1" s="2" t="s">
        <v>1155</v>
      </c>
      <c r="H1" s="2" t="s">
        <v>1156</v>
      </c>
      <c r="I1" s="1" t="s">
        <v>1152</v>
      </c>
      <c r="J1" s="1" t="s">
        <v>1139</v>
      </c>
      <c r="K1" s="1" t="s">
        <v>281</v>
      </c>
      <c r="L1" s="1" t="s">
        <v>1151</v>
      </c>
      <c r="M1" s="1" t="s">
        <v>1138</v>
      </c>
      <c r="N1" s="1" t="s">
        <v>1150</v>
      </c>
      <c r="O1" s="1" t="s">
        <v>1153</v>
      </c>
      <c r="P1" s="1" t="s">
        <v>293</v>
      </c>
      <c r="Q1" s="1" t="s">
        <v>933</v>
      </c>
      <c r="R1" s="1" t="s">
        <v>934</v>
      </c>
      <c r="S1" s="1" t="s">
        <v>283</v>
      </c>
      <c r="T1" s="1" t="s">
        <v>1154</v>
      </c>
      <c r="U1" s="1" t="s">
        <v>1259</v>
      </c>
    </row>
    <row r="2" spans="1:21" ht="20.25" customHeight="1" x14ac:dyDescent="0.2">
      <c r="A2" s="6"/>
      <c r="B2" s="6"/>
      <c r="C2" s="7"/>
      <c r="D2" s="7"/>
      <c r="E2" s="8"/>
      <c r="F2" s="8"/>
      <c r="G2" s="6"/>
      <c r="H2" s="6"/>
      <c r="I2" s="6"/>
      <c r="J2" s="6"/>
      <c r="K2" s="6"/>
      <c r="L2" s="63"/>
      <c r="M2" s="6"/>
      <c r="N2" s="6"/>
      <c r="O2" s="6"/>
      <c r="P2" s="6"/>
      <c r="Q2" s="6"/>
      <c r="R2" s="6"/>
      <c r="S2" s="6"/>
      <c r="T2" s="6"/>
      <c r="U2" s="6"/>
    </row>
    <row r="3" spans="1:21" ht="20.25" customHeight="1" x14ac:dyDescent="0.2">
      <c r="A3" s="6"/>
      <c r="B3" s="6"/>
      <c r="C3" s="7"/>
      <c r="D3" s="7"/>
      <c r="E3" s="8"/>
      <c r="F3" s="8"/>
      <c r="G3" s="6"/>
      <c r="H3" s="6"/>
      <c r="I3" s="6"/>
      <c r="J3" s="6"/>
      <c r="K3" s="6"/>
      <c r="L3" s="63"/>
      <c r="M3" s="6"/>
      <c r="N3" s="6"/>
      <c r="O3" s="6"/>
      <c r="P3" s="6"/>
      <c r="Q3" s="6"/>
      <c r="R3" s="6"/>
      <c r="S3" s="6"/>
      <c r="T3" s="6"/>
      <c r="U3" s="6"/>
    </row>
    <row r="4" spans="1:21" ht="20.25" customHeight="1" x14ac:dyDescent="0.2">
      <c r="A4" s="6"/>
      <c r="B4" s="6"/>
      <c r="C4" s="7"/>
      <c r="D4" s="7"/>
      <c r="E4" s="8"/>
      <c r="F4" s="8"/>
      <c r="G4" s="6"/>
      <c r="H4" s="6"/>
      <c r="I4" s="6"/>
      <c r="J4" s="6"/>
      <c r="K4" s="6"/>
      <c r="L4" s="63"/>
      <c r="M4" s="6"/>
      <c r="N4" s="6"/>
      <c r="O4" s="6"/>
      <c r="P4" s="6"/>
      <c r="Q4" s="6"/>
      <c r="R4" s="6"/>
      <c r="S4" s="6"/>
      <c r="T4" s="6"/>
      <c r="U4" s="6"/>
    </row>
    <row r="5" spans="1:21" ht="20.25" customHeight="1" x14ac:dyDescent="0.2">
      <c r="A5" s="6"/>
      <c r="B5" s="6"/>
      <c r="C5" s="7"/>
      <c r="D5" s="7"/>
      <c r="E5" s="8"/>
      <c r="F5" s="8"/>
      <c r="G5" s="6"/>
      <c r="H5" s="6"/>
      <c r="I5" s="6"/>
      <c r="J5" s="6"/>
      <c r="K5" s="6"/>
      <c r="L5" s="63"/>
      <c r="M5" s="6"/>
      <c r="N5" s="6"/>
      <c r="O5" s="6"/>
      <c r="P5" s="6"/>
      <c r="Q5" s="6"/>
      <c r="R5" s="6"/>
      <c r="S5" s="6"/>
      <c r="T5" s="6"/>
      <c r="U5" s="6"/>
    </row>
    <row r="6" spans="1:21" ht="20.25" customHeight="1" x14ac:dyDescent="0.2">
      <c r="A6" s="6"/>
      <c r="B6" s="6"/>
      <c r="C6" s="7"/>
      <c r="D6" s="7"/>
      <c r="E6" s="8"/>
      <c r="F6" s="8"/>
      <c r="G6" s="6"/>
      <c r="H6" s="6"/>
      <c r="I6" s="6"/>
      <c r="J6" s="6"/>
      <c r="K6" s="6"/>
      <c r="L6" s="63"/>
      <c r="M6" s="6"/>
      <c r="N6" s="6"/>
      <c r="O6" s="6"/>
      <c r="P6" s="6"/>
      <c r="Q6" s="6"/>
      <c r="R6" s="6"/>
      <c r="S6" s="6"/>
      <c r="T6" s="6"/>
      <c r="U6" s="6"/>
    </row>
    <row r="7" spans="1:21" ht="20.25" customHeight="1" x14ac:dyDescent="0.2">
      <c r="A7" s="6"/>
      <c r="B7" s="6"/>
      <c r="C7" s="7"/>
      <c r="D7" s="7"/>
      <c r="E7" s="8"/>
      <c r="F7" s="8"/>
      <c r="G7" s="6"/>
      <c r="H7" s="6"/>
      <c r="I7" s="6"/>
      <c r="J7" s="6"/>
      <c r="K7" s="6"/>
      <c r="L7" s="63"/>
      <c r="M7" s="6"/>
      <c r="N7" s="6"/>
      <c r="O7" s="6"/>
      <c r="P7" s="6"/>
      <c r="Q7" s="6"/>
      <c r="R7" s="6"/>
      <c r="S7" s="6"/>
      <c r="T7" s="6"/>
      <c r="U7" s="6"/>
    </row>
    <row r="8" spans="1:21" ht="20.25" customHeight="1" x14ac:dyDescent="0.2">
      <c r="A8" s="6"/>
      <c r="B8" s="6"/>
      <c r="C8" s="7"/>
      <c r="D8" s="7"/>
      <c r="E8" s="8"/>
      <c r="F8" s="8"/>
      <c r="G8" s="6"/>
      <c r="H8" s="6"/>
      <c r="I8" s="6"/>
      <c r="J8" s="6"/>
      <c r="K8" s="6"/>
      <c r="L8" s="63"/>
      <c r="M8" s="6"/>
      <c r="N8" s="6"/>
      <c r="O8" s="6"/>
      <c r="P8" s="6"/>
      <c r="Q8" s="6"/>
      <c r="R8" s="6"/>
      <c r="S8" s="6"/>
      <c r="T8" s="6"/>
      <c r="U8" s="6"/>
    </row>
    <row r="9" spans="1:21" ht="20.25" customHeight="1" x14ac:dyDescent="0.2">
      <c r="A9" s="6"/>
      <c r="B9" s="6"/>
      <c r="C9" s="7"/>
      <c r="D9" s="7"/>
      <c r="E9" s="8"/>
      <c r="F9" s="8"/>
      <c r="G9" s="6"/>
      <c r="H9" s="6"/>
      <c r="I9" s="6"/>
      <c r="J9" s="6"/>
      <c r="K9" s="6"/>
      <c r="L9" s="63"/>
      <c r="M9" s="6"/>
      <c r="N9" s="6"/>
      <c r="O9" s="6"/>
      <c r="P9" s="6"/>
      <c r="Q9" s="6"/>
      <c r="R9" s="6"/>
      <c r="S9" s="6"/>
      <c r="T9" s="6"/>
      <c r="U9" s="6"/>
    </row>
    <row r="10" spans="1:21" ht="20.25" customHeight="1" x14ac:dyDescent="0.2">
      <c r="A10" s="6"/>
      <c r="B10" s="6"/>
      <c r="C10" s="7"/>
      <c r="D10" s="7"/>
      <c r="E10" s="8"/>
      <c r="F10" s="8"/>
      <c r="G10" s="6"/>
      <c r="H10" s="6"/>
      <c r="I10" s="6"/>
      <c r="J10" s="6"/>
      <c r="K10" s="6"/>
      <c r="L10" s="63"/>
      <c r="M10" s="6"/>
      <c r="N10" s="6"/>
      <c r="O10" s="6"/>
      <c r="P10" s="6"/>
      <c r="Q10" s="6"/>
      <c r="R10" s="6"/>
      <c r="S10" s="6"/>
      <c r="T10" s="6"/>
      <c r="U10" s="6"/>
    </row>
    <row r="11" spans="1:21" ht="20.25" customHeight="1" x14ac:dyDescent="0.2">
      <c r="A11" s="6"/>
      <c r="B11" s="6"/>
      <c r="C11" s="7"/>
      <c r="D11" s="7"/>
      <c r="E11" s="8"/>
      <c r="F11" s="8"/>
      <c r="G11" s="6"/>
      <c r="H11" s="6"/>
      <c r="I11" s="6"/>
      <c r="J11" s="6"/>
      <c r="K11" s="6"/>
      <c r="L11" s="63"/>
      <c r="M11" s="6"/>
      <c r="N11" s="6"/>
      <c r="O11" s="6"/>
      <c r="P11" s="6"/>
      <c r="Q11" s="6"/>
      <c r="R11" s="6"/>
      <c r="S11" s="6"/>
      <c r="T11" s="6"/>
      <c r="U11" s="6"/>
    </row>
    <row r="12" spans="1:21" ht="20.25" customHeight="1" x14ac:dyDescent="0.2">
      <c r="A12" s="6"/>
      <c r="B12" s="6"/>
      <c r="C12" s="7"/>
      <c r="D12" s="7"/>
      <c r="E12" s="8"/>
      <c r="F12" s="8"/>
      <c r="G12" s="6"/>
      <c r="H12" s="6"/>
      <c r="I12" s="6"/>
      <c r="J12" s="6"/>
      <c r="K12" s="6"/>
      <c r="L12" s="63"/>
      <c r="M12" s="6"/>
      <c r="N12" s="6"/>
      <c r="O12" s="6"/>
      <c r="P12" s="6"/>
      <c r="Q12" s="6"/>
      <c r="R12" s="6"/>
      <c r="S12" s="6"/>
      <c r="T12" s="6"/>
      <c r="U12" s="6"/>
    </row>
    <row r="13" spans="1:21" ht="20.25" customHeight="1" x14ac:dyDescent="0.2">
      <c r="A13" s="6"/>
      <c r="B13" s="6"/>
      <c r="C13" s="7"/>
      <c r="D13" s="7"/>
      <c r="E13" s="8"/>
      <c r="F13" s="8"/>
      <c r="G13" s="6"/>
      <c r="H13" s="6"/>
      <c r="I13" s="6"/>
      <c r="J13" s="6"/>
      <c r="K13" s="6"/>
      <c r="L13" s="63"/>
      <c r="M13" s="6"/>
      <c r="N13" s="6"/>
      <c r="O13" s="6"/>
      <c r="P13" s="6"/>
      <c r="Q13" s="6"/>
      <c r="R13" s="6"/>
      <c r="S13" s="6"/>
      <c r="T13" s="6"/>
      <c r="U13" s="6"/>
    </row>
    <row r="14" spans="1:21" ht="20.25" customHeight="1" x14ac:dyDescent="0.2">
      <c r="A14" s="6"/>
      <c r="B14" s="6"/>
      <c r="C14" s="7"/>
      <c r="D14" s="7"/>
      <c r="E14" s="8"/>
      <c r="F14" s="8"/>
      <c r="G14" s="6"/>
      <c r="H14" s="6"/>
      <c r="I14" s="6"/>
      <c r="J14" s="6"/>
      <c r="K14" s="6"/>
      <c r="L14" s="63"/>
      <c r="M14" s="6"/>
      <c r="N14" s="6"/>
      <c r="O14" s="6"/>
      <c r="P14" s="6"/>
      <c r="Q14" s="6"/>
      <c r="R14" s="6"/>
      <c r="S14" s="6"/>
      <c r="T14" s="6"/>
      <c r="U14" s="6"/>
    </row>
    <row r="15" spans="1:21" ht="20.25" customHeight="1" x14ac:dyDescent="0.2">
      <c r="A15" s="6"/>
      <c r="B15" s="6"/>
      <c r="C15" s="7"/>
      <c r="D15" s="7"/>
      <c r="E15" s="8"/>
      <c r="F15" s="8"/>
      <c r="G15" s="6"/>
      <c r="H15" s="6"/>
      <c r="I15" s="6"/>
      <c r="J15" s="6"/>
      <c r="K15" s="6"/>
      <c r="L15" s="63"/>
      <c r="M15" s="6"/>
      <c r="N15" s="6"/>
      <c r="O15" s="6"/>
      <c r="P15" s="6"/>
      <c r="Q15" s="6"/>
      <c r="R15" s="6"/>
      <c r="S15" s="6"/>
      <c r="T15" s="6"/>
      <c r="U15" s="6"/>
    </row>
    <row r="16" spans="1:21" ht="20.25" customHeight="1" x14ac:dyDescent="0.2">
      <c r="A16" s="6"/>
      <c r="B16" s="6"/>
      <c r="C16" s="7"/>
      <c r="D16" s="7"/>
      <c r="E16" s="8"/>
      <c r="F16" s="8"/>
      <c r="G16" s="6"/>
      <c r="H16" s="6"/>
      <c r="I16" s="6"/>
      <c r="J16" s="6"/>
      <c r="K16" s="6"/>
      <c r="L16" s="63"/>
      <c r="M16" s="6"/>
      <c r="N16" s="6"/>
      <c r="O16" s="6"/>
      <c r="P16" s="6"/>
      <c r="Q16" s="6"/>
      <c r="R16" s="6"/>
      <c r="S16" s="6"/>
      <c r="T16" s="6"/>
      <c r="U16" s="6"/>
    </row>
    <row r="17" spans="1:28" ht="20.25" customHeight="1" x14ac:dyDescent="0.2">
      <c r="A17" s="6"/>
      <c r="B17" s="6"/>
      <c r="C17" s="7"/>
      <c r="D17" s="7"/>
      <c r="E17" s="8"/>
      <c r="F17" s="8"/>
      <c r="G17" s="6"/>
      <c r="H17" s="6"/>
      <c r="I17" s="6"/>
      <c r="J17" s="6"/>
      <c r="K17" s="6"/>
      <c r="L17" s="63"/>
      <c r="M17" s="6"/>
      <c r="N17" s="6"/>
      <c r="O17" s="6"/>
      <c r="P17" s="6"/>
      <c r="Q17" s="6"/>
      <c r="R17" s="6"/>
      <c r="S17" s="6"/>
      <c r="T17" s="6"/>
      <c r="U17" s="6"/>
    </row>
    <row r="18" spans="1:28" ht="20.25" customHeight="1" x14ac:dyDescent="0.2">
      <c r="A18" s="6"/>
      <c r="B18" s="6"/>
      <c r="C18" s="7"/>
      <c r="D18" s="7"/>
      <c r="E18" s="8"/>
      <c r="F18" s="8"/>
      <c r="G18" s="6"/>
      <c r="H18" s="6"/>
      <c r="I18" s="6"/>
      <c r="J18" s="6"/>
      <c r="K18" s="6"/>
      <c r="L18" s="63"/>
      <c r="M18" s="6"/>
      <c r="N18" s="6"/>
      <c r="O18" s="6"/>
      <c r="P18" s="6"/>
      <c r="Q18" s="6"/>
      <c r="R18" s="6"/>
      <c r="S18" s="6"/>
      <c r="T18" s="6"/>
      <c r="U18" s="6"/>
    </row>
    <row r="19" spans="1:28" ht="20.25" customHeight="1" x14ac:dyDescent="0.2">
      <c r="A19" s="6"/>
      <c r="B19" s="6"/>
      <c r="C19" s="7"/>
      <c r="D19" s="7"/>
      <c r="E19" s="8"/>
      <c r="F19" s="8"/>
      <c r="G19" s="6"/>
      <c r="H19" s="6"/>
      <c r="I19" s="6"/>
      <c r="J19" s="6"/>
      <c r="K19" s="6"/>
      <c r="L19" s="63"/>
      <c r="M19" s="6"/>
      <c r="N19" s="6"/>
      <c r="O19" s="6"/>
      <c r="P19" s="6"/>
      <c r="Q19" s="6"/>
      <c r="R19" s="6"/>
      <c r="S19" s="6"/>
      <c r="T19" s="6"/>
      <c r="U19" s="6"/>
    </row>
    <row r="20" spans="1:28" ht="20.25" customHeight="1" x14ac:dyDescent="0.2">
      <c r="A20" s="6"/>
      <c r="B20" s="6"/>
      <c r="C20" s="7"/>
      <c r="D20" s="7"/>
      <c r="E20" s="8"/>
      <c r="F20" s="8"/>
      <c r="G20" s="6"/>
      <c r="H20" s="6"/>
      <c r="I20" s="6"/>
      <c r="J20" s="6"/>
      <c r="K20" s="6"/>
      <c r="L20" s="63"/>
      <c r="M20" s="6"/>
      <c r="N20" s="6"/>
      <c r="O20" s="6"/>
      <c r="P20" s="6"/>
      <c r="Q20" s="6"/>
      <c r="R20" s="6"/>
      <c r="S20" s="6"/>
      <c r="T20" s="6"/>
      <c r="U20" s="6"/>
    </row>
    <row r="21" spans="1:28" ht="20.25" customHeight="1" x14ac:dyDescent="0.2">
      <c r="A21" s="6"/>
      <c r="B21" s="6"/>
      <c r="C21" s="7"/>
      <c r="D21" s="7"/>
      <c r="E21" s="8"/>
      <c r="F21" s="8"/>
      <c r="G21" s="6"/>
      <c r="H21" s="6"/>
      <c r="I21" s="6"/>
      <c r="J21" s="6"/>
      <c r="K21" s="6"/>
      <c r="L21" s="63"/>
      <c r="M21" s="6"/>
      <c r="N21" s="6"/>
      <c r="O21" s="6"/>
      <c r="P21" s="6"/>
      <c r="Q21" s="6"/>
      <c r="R21" s="6"/>
      <c r="S21" s="6"/>
      <c r="T21" s="6"/>
      <c r="U21" s="6"/>
    </row>
    <row r="22" spans="1:28" ht="20.25" customHeight="1" x14ac:dyDescent="0.2">
      <c r="A22" s="6"/>
      <c r="B22" s="6"/>
      <c r="C22" s="7"/>
      <c r="D22" s="7"/>
      <c r="E22" s="8"/>
      <c r="F22" s="8"/>
      <c r="G22" s="6"/>
      <c r="H22" s="6"/>
      <c r="I22" s="6"/>
      <c r="J22" s="6"/>
      <c r="K22" s="6"/>
      <c r="L22" s="63"/>
      <c r="M22" s="6"/>
      <c r="N22" s="6"/>
      <c r="O22" s="6"/>
      <c r="P22" s="6"/>
      <c r="Q22" s="6"/>
      <c r="R22" s="6"/>
      <c r="S22" s="6"/>
      <c r="T22" s="6"/>
      <c r="U22" s="6"/>
    </row>
    <row r="23" spans="1:28" ht="20.25" customHeight="1" x14ac:dyDescent="0.2">
      <c r="A23" s="6"/>
      <c r="B23" s="6"/>
      <c r="C23" s="7"/>
      <c r="D23" s="7"/>
      <c r="E23" s="8"/>
      <c r="F23" s="8"/>
      <c r="G23" s="6"/>
      <c r="H23" s="6"/>
      <c r="I23" s="6"/>
      <c r="J23" s="6"/>
      <c r="K23" s="6"/>
      <c r="L23" s="63"/>
      <c r="M23" s="6"/>
      <c r="N23" s="6"/>
      <c r="O23" s="6"/>
      <c r="P23" s="6"/>
      <c r="Q23" s="6"/>
      <c r="R23" s="6"/>
      <c r="S23" s="6"/>
      <c r="T23" s="6"/>
      <c r="U23" s="6"/>
    </row>
    <row r="24" spans="1:28" ht="20.25" customHeight="1" x14ac:dyDescent="0.2">
      <c r="A24" s="6"/>
      <c r="B24" s="6"/>
      <c r="C24" s="7"/>
      <c r="D24" s="7"/>
      <c r="E24" s="8"/>
      <c r="F24" s="8"/>
      <c r="G24" s="6"/>
      <c r="H24" s="6"/>
      <c r="I24" s="6"/>
      <c r="J24" s="6"/>
      <c r="K24" s="6"/>
      <c r="L24" s="63"/>
      <c r="M24" s="6"/>
      <c r="N24" s="6"/>
      <c r="O24" s="6"/>
      <c r="P24" s="6"/>
      <c r="Q24" s="6"/>
      <c r="R24" s="6"/>
      <c r="S24" s="6"/>
      <c r="T24" s="6"/>
      <c r="U24" s="6"/>
    </row>
    <row r="25" spans="1:28" ht="20.25" customHeight="1" x14ac:dyDescent="0.2">
      <c r="A25" s="6"/>
      <c r="B25" s="6"/>
      <c r="C25" s="7"/>
      <c r="D25" s="7"/>
      <c r="E25" s="8"/>
      <c r="F25" s="8"/>
      <c r="G25" s="6"/>
      <c r="H25" s="6"/>
      <c r="I25" s="6"/>
      <c r="J25" s="6"/>
      <c r="K25" s="6"/>
      <c r="L25" s="63"/>
      <c r="M25" s="6"/>
      <c r="N25" s="6"/>
      <c r="O25" s="6"/>
      <c r="P25" s="6"/>
      <c r="Q25" s="6"/>
      <c r="R25" s="6"/>
      <c r="S25" s="6"/>
      <c r="T25" s="6"/>
      <c r="U25" s="6"/>
    </row>
    <row r="26" spans="1:28" ht="20.25" customHeight="1" x14ac:dyDescent="0.2">
      <c r="A26" s="6"/>
      <c r="B26" s="6"/>
      <c r="C26" s="7"/>
      <c r="D26" s="7"/>
      <c r="E26" s="8"/>
      <c r="F26" s="8"/>
      <c r="G26" s="6"/>
      <c r="H26" s="6"/>
      <c r="I26" s="6"/>
      <c r="J26" s="6"/>
      <c r="K26" s="6"/>
      <c r="L26" s="63"/>
      <c r="M26" s="6"/>
      <c r="N26" s="6"/>
      <c r="O26" s="6"/>
      <c r="P26" s="6"/>
      <c r="Q26" s="6"/>
      <c r="R26" s="6"/>
      <c r="S26" s="6"/>
      <c r="T26" s="6"/>
      <c r="U26" s="6"/>
    </row>
    <row r="27" spans="1:28" ht="20.25" customHeight="1" x14ac:dyDescent="0.2">
      <c r="A27" s="6"/>
      <c r="B27" s="6"/>
      <c r="C27" s="7"/>
      <c r="D27" s="7"/>
      <c r="E27" s="8"/>
      <c r="F27" s="8"/>
      <c r="G27" s="6"/>
      <c r="H27" s="6"/>
      <c r="I27" s="6"/>
      <c r="J27" s="6"/>
      <c r="K27" s="6"/>
      <c r="L27" s="63"/>
      <c r="M27" s="6"/>
      <c r="N27" s="6"/>
      <c r="O27" s="6"/>
      <c r="P27" s="6"/>
      <c r="Q27" s="6"/>
      <c r="R27" s="6"/>
      <c r="S27" s="6"/>
      <c r="T27" s="6"/>
      <c r="U27" s="6"/>
    </row>
    <row r="28" spans="1:28" ht="20.25" customHeight="1" x14ac:dyDescent="0.2">
      <c r="A28" s="6"/>
      <c r="B28" s="6"/>
      <c r="C28" s="7"/>
      <c r="D28" s="7"/>
      <c r="E28" s="8"/>
      <c r="F28" s="8"/>
      <c r="G28" s="6"/>
      <c r="H28" s="6"/>
      <c r="I28" s="6"/>
      <c r="J28" s="6"/>
      <c r="K28" s="6"/>
      <c r="L28" s="63"/>
      <c r="M28" s="6"/>
      <c r="N28" s="6"/>
      <c r="O28" s="6"/>
      <c r="P28" s="6"/>
      <c r="Q28" s="6"/>
      <c r="R28" s="6"/>
      <c r="S28" s="6"/>
      <c r="T28" s="6"/>
      <c r="U28" s="6"/>
    </row>
    <row r="29" spans="1:28" ht="20.25" customHeight="1" x14ac:dyDescent="0.2">
      <c r="A29" s="6"/>
      <c r="B29" s="6"/>
      <c r="C29" s="7"/>
      <c r="D29" s="7"/>
      <c r="E29" s="8"/>
      <c r="F29" s="8"/>
      <c r="G29" s="6"/>
      <c r="H29" s="6"/>
      <c r="I29" s="6"/>
      <c r="J29" s="6"/>
      <c r="K29" s="6"/>
      <c r="L29" s="63"/>
      <c r="M29" s="6"/>
      <c r="N29" s="6"/>
      <c r="O29" s="6"/>
      <c r="P29" s="6"/>
      <c r="Q29" s="6"/>
      <c r="R29" s="6"/>
      <c r="S29" s="6"/>
      <c r="T29" s="6"/>
      <c r="U29" s="6"/>
    </row>
    <row r="30" spans="1:28" ht="20.25" customHeight="1" x14ac:dyDescent="0.2">
      <c r="A30" s="6"/>
      <c r="B30" s="6"/>
      <c r="C30" s="7"/>
      <c r="D30" s="7"/>
      <c r="E30" s="8"/>
      <c r="F30" s="8"/>
      <c r="G30" s="6"/>
      <c r="H30" s="6"/>
      <c r="I30" s="6"/>
      <c r="J30" s="6"/>
      <c r="K30" s="6"/>
      <c r="L30" s="63"/>
      <c r="M30" s="6"/>
      <c r="N30" s="6"/>
      <c r="O30" s="6"/>
      <c r="P30" s="6"/>
      <c r="Q30" s="6"/>
      <c r="R30" s="6"/>
      <c r="S30" s="6"/>
      <c r="T30" s="6"/>
      <c r="U30" s="6"/>
    </row>
    <row r="31" spans="1:28" ht="20.25" customHeight="1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00" t="s">
        <v>909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95"/>
      <c r="W31" s="95"/>
      <c r="X31" s="95"/>
      <c r="Y31" s="95"/>
      <c r="Z31" s="95"/>
      <c r="AA31" s="95"/>
      <c r="AB31" s="95"/>
    </row>
    <row r="32" spans="1:28" ht="19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9.5" customHeight="1" x14ac:dyDescent="0.2">
      <c r="A33" s="75" t="s">
        <v>1189</v>
      </c>
      <c r="B33" s="57"/>
      <c r="C33" s="57"/>
      <c r="D33" s="57"/>
      <c r="E33" s="158" t="s">
        <v>1152</v>
      </c>
      <c r="F33" s="159" t="s">
        <v>1349</v>
      </c>
      <c r="G33" s="15"/>
      <c r="H33" s="15"/>
      <c r="I33" s="15"/>
      <c r="J33" s="15"/>
      <c r="K33" s="15"/>
      <c r="L33" s="15"/>
      <c r="M33" s="15"/>
      <c r="N33" s="281" t="s">
        <v>1139</v>
      </c>
      <c r="O33" s="282" t="s">
        <v>1349</v>
      </c>
      <c r="P33" s="15"/>
      <c r="Q33" s="15"/>
      <c r="R33" s="15"/>
      <c r="S33" s="15"/>
      <c r="T33" s="281" t="s">
        <v>282</v>
      </c>
      <c r="U33" s="282" t="s">
        <v>1349</v>
      </c>
    </row>
    <row r="34" spans="1:21" ht="19.5" customHeight="1" x14ac:dyDescent="0.2">
      <c r="A34" s="81" t="s">
        <v>1190</v>
      </c>
      <c r="B34" s="217"/>
      <c r="C34" s="15"/>
      <c r="D34" s="15"/>
      <c r="E34" s="19" t="s">
        <v>130</v>
      </c>
      <c r="F34" s="188" t="s">
        <v>131</v>
      </c>
      <c r="G34" s="15"/>
      <c r="H34" s="15"/>
      <c r="I34" s="15"/>
      <c r="J34" s="15"/>
      <c r="K34" s="15"/>
      <c r="L34" s="15"/>
      <c r="M34" s="15"/>
      <c r="N34" s="23" t="s">
        <v>286</v>
      </c>
      <c r="O34" s="24" t="s">
        <v>287</v>
      </c>
      <c r="P34" s="15"/>
      <c r="Q34" s="15"/>
      <c r="R34" s="15"/>
      <c r="S34" s="15"/>
      <c r="T34" s="23" t="s">
        <v>1823</v>
      </c>
      <c r="U34" s="24" t="s">
        <v>1824</v>
      </c>
    </row>
    <row r="35" spans="1:21" ht="19.5" customHeight="1" x14ac:dyDescent="0.2">
      <c r="A35" s="83" t="s">
        <v>1261</v>
      </c>
      <c r="B35" s="217"/>
      <c r="C35" s="15"/>
      <c r="D35" s="15"/>
      <c r="E35" s="23" t="s">
        <v>132</v>
      </c>
      <c r="F35" s="189" t="s">
        <v>133</v>
      </c>
      <c r="G35" s="15"/>
      <c r="H35" s="15"/>
      <c r="I35" s="15"/>
      <c r="J35" s="15"/>
      <c r="K35" s="15"/>
      <c r="L35" s="15"/>
      <c r="M35" s="15"/>
      <c r="N35" s="23" t="s">
        <v>284</v>
      </c>
      <c r="O35" s="24" t="s">
        <v>285</v>
      </c>
      <c r="P35" s="15"/>
      <c r="Q35" s="15"/>
      <c r="R35" s="15"/>
      <c r="S35" s="15"/>
      <c r="T35" s="23" t="s">
        <v>294</v>
      </c>
      <c r="U35" s="24" t="s">
        <v>295</v>
      </c>
    </row>
    <row r="36" spans="1:21" ht="19.5" customHeight="1" x14ac:dyDescent="0.2">
      <c r="A36" s="83" t="s">
        <v>1764</v>
      </c>
      <c r="B36" s="217"/>
      <c r="C36" s="15"/>
      <c r="D36" s="15"/>
      <c r="E36" s="23" t="s">
        <v>134</v>
      </c>
      <c r="F36" s="189" t="s">
        <v>135</v>
      </c>
      <c r="G36" s="15"/>
      <c r="H36" s="15"/>
      <c r="I36" s="15"/>
      <c r="J36" s="15"/>
      <c r="K36" s="68"/>
      <c r="L36" s="15"/>
      <c r="M36" s="15"/>
      <c r="N36" s="23" t="s">
        <v>847</v>
      </c>
      <c r="O36" s="24" t="s">
        <v>1822</v>
      </c>
      <c r="P36" s="15"/>
      <c r="Q36" s="15"/>
      <c r="R36" s="15"/>
      <c r="S36" s="15"/>
      <c r="T36" s="23" t="s">
        <v>296</v>
      </c>
      <c r="U36" s="24" t="s">
        <v>297</v>
      </c>
    </row>
    <row r="37" spans="1:21" ht="19.5" customHeight="1" x14ac:dyDescent="0.2">
      <c r="A37" s="83"/>
      <c r="B37" s="217"/>
      <c r="C37" s="15"/>
      <c r="D37" s="15"/>
      <c r="E37" s="23" t="s">
        <v>136</v>
      </c>
      <c r="F37" s="189" t="s">
        <v>137</v>
      </c>
      <c r="G37" s="15"/>
      <c r="H37" s="15"/>
      <c r="I37" s="15"/>
      <c r="J37" s="15"/>
      <c r="K37" s="68"/>
      <c r="L37" s="15"/>
      <c r="M37" s="15"/>
      <c r="N37" s="23" t="s">
        <v>415</v>
      </c>
      <c r="O37" s="24" t="s">
        <v>1821</v>
      </c>
      <c r="P37" s="15"/>
      <c r="Q37" s="15"/>
      <c r="R37" s="15"/>
      <c r="S37" s="15"/>
      <c r="T37" s="23" t="s">
        <v>298</v>
      </c>
      <c r="U37" s="24" t="s">
        <v>299</v>
      </c>
    </row>
    <row r="38" spans="1:21" ht="19.5" customHeight="1" x14ac:dyDescent="0.2">
      <c r="A38" s="15"/>
      <c r="B38" s="15"/>
      <c r="C38" s="15"/>
      <c r="D38" s="15"/>
      <c r="E38" s="23" t="s">
        <v>138</v>
      </c>
      <c r="F38" s="189" t="s">
        <v>139</v>
      </c>
      <c r="G38" s="15"/>
      <c r="H38" s="15"/>
      <c r="I38" s="15"/>
      <c r="J38" s="15"/>
      <c r="K38" s="68"/>
      <c r="L38" s="15"/>
      <c r="M38" s="15"/>
      <c r="N38" s="23" t="s">
        <v>302</v>
      </c>
      <c r="O38" s="24" t="s">
        <v>1820</v>
      </c>
      <c r="P38" s="15"/>
      <c r="Q38" s="15"/>
      <c r="R38" s="15"/>
      <c r="S38" s="15"/>
      <c r="T38" s="23" t="s">
        <v>300</v>
      </c>
      <c r="U38" s="24" t="s">
        <v>301</v>
      </c>
    </row>
    <row r="39" spans="1:21" ht="19.5" customHeight="1" x14ac:dyDescent="0.2">
      <c r="A39" s="15"/>
      <c r="B39" s="15"/>
      <c r="C39" s="15"/>
      <c r="D39" s="15"/>
      <c r="E39" s="23" t="s">
        <v>140</v>
      </c>
      <c r="F39" s="189" t="s">
        <v>141</v>
      </c>
      <c r="G39" s="15"/>
      <c r="H39" s="15"/>
      <c r="I39" s="15"/>
      <c r="J39" s="15"/>
      <c r="K39" s="15"/>
      <c r="L39" s="15"/>
      <c r="M39" s="15"/>
      <c r="N39" s="23" t="s">
        <v>1212</v>
      </c>
      <c r="O39" s="24" t="s">
        <v>288</v>
      </c>
      <c r="P39" s="15"/>
      <c r="Q39" s="15"/>
      <c r="R39" s="15"/>
      <c r="S39" s="15"/>
      <c r="T39" s="23" t="s">
        <v>302</v>
      </c>
      <c r="U39" s="24" t="s">
        <v>303</v>
      </c>
    </row>
    <row r="40" spans="1:21" ht="19.5" customHeight="1" x14ac:dyDescent="0.2">
      <c r="A40" s="15"/>
      <c r="B40" s="15"/>
      <c r="C40" s="15"/>
      <c r="D40" s="15"/>
      <c r="E40" s="23" t="s">
        <v>142</v>
      </c>
      <c r="F40" s="189" t="s">
        <v>143</v>
      </c>
      <c r="G40" s="15"/>
      <c r="H40" s="15"/>
      <c r="I40" s="15"/>
      <c r="J40" s="15"/>
      <c r="K40" s="15"/>
      <c r="L40" s="15"/>
      <c r="M40" s="15"/>
      <c r="N40" s="23" t="s">
        <v>289</v>
      </c>
      <c r="O40" s="24" t="s">
        <v>1819</v>
      </c>
      <c r="P40" s="15"/>
      <c r="Q40" s="15"/>
      <c r="R40" s="15"/>
      <c r="S40" s="15"/>
      <c r="T40" s="15"/>
      <c r="U40" s="15"/>
    </row>
    <row r="41" spans="1:21" ht="19.5" customHeight="1" x14ac:dyDescent="0.2">
      <c r="A41" s="15"/>
      <c r="B41" s="15"/>
      <c r="C41" s="15"/>
      <c r="D41" s="15"/>
      <c r="E41" s="23" t="s">
        <v>144</v>
      </c>
      <c r="F41" s="189" t="s">
        <v>145</v>
      </c>
      <c r="G41" s="15"/>
      <c r="H41" s="15"/>
      <c r="I41" s="15"/>
      <c r="J41" s="21"/>
      <c r="K41" s="15"/>
      <c r="L41" s="15"/>
      <c r="M41" s="15"/>
      <c r="N41" s="23" t="s">
        <v>1217</v>
      </c>
      <c r="O41" s="24" t="s">
        <v>1140</v>
      </c>
      <c r="P41" s="15"/>
      <c r="Q41" s="15"/>
      <c r="R41" s="15"/>
      <c r="S41" s="15"/>
      <c r="T41" s="281" t="s">
        <v>1154</v>
      </c>
      <c r="U41" s="282"/>
    </row>
    <row r="42" spans="1:21" ht="19.5" customHeight="1" x14ac:dyDescent="0.2">
      <c r="A42" s="15"/>
      <c r="B42" s="15"/>
      <c r="C42" s="15"/>
      <c r="D42" s="15"/>
      <c r="E42" s="23" t="s">
        <v>146</v>
      </c>
      <c r="F42" s="189" t="s">
        <v>147</v>
      </c>
      <c r="G42" s="15"/>
      <c r="H42" s="15"/>
      <c r="I42" s="15"/>
      <c r="J42" s="21"/>
      <c r="K42" s="15"/>
      <c r="L42" s="15"/>
      <c r="M42" s="15"/>
      <c r="N42" s="15"/>
      <c r="O42" s="15"/>
      <c r="P42" s="15"/>
      <c r="Q42" s="15"/>
      <c r="R42" s="15"/>
      <c r="S42" s="15"/>
      <c r="T42" s="23" t="s">
        <v>1290</v>
      </c>
      <c r="U42" s="24" t="s">
        <v>304</v>
      </c>
    </row>
    <row r="43" spans="1:21" ht="19.5" customHeight="1" x14ac:dyDescent="0.2">
      <c r="A43" s="15"/>
      <c r="B43" s="15"/>
      <c r="C43" s="15"/>
      <c r="D43" s="15"/>
      <c r="E43" s="23" t="s">
        <v>148</v>
      </c>
      <c r="F43" s="189" t="s">
        <v>149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3" t="s">
        <v>1187</v>
      </c>
      <c r="U43" s="24" t="s">
        <v>1154</v>
      </c>
    </row>
    <row r="44" spans="1:21" ht="19.5" customHeight="1" x14ac:dyDescent="0.2">
      <c r="A44" s="15"/>
      <c r="B44" s="15"/>
      <c r="C44" s="15"/>
      <c r="D44" s="15"/>
      <c r="E44" s="23" t="s">
        <v>150</v>
      </c>
      <c r="F44" s="189" t="s">
        <v>347</v>
      </c>
      <c r="G44" s="15"/>
      <c r="H44" s="15"/>
      <c r="I44" s="15"/>
      <c r="J44" s="15"/>
      <c r="K44" s="15"/>
      <c r="L44" s="15"/>
      <c r="M44" s="15"/>
      <c r="N44" s="15"/>
      <c r="O44" s="15"/>
      <c r="P44" s="281" t="s">
        <v>292</v>
      </c>
      <c r="Q44" s="282"/>
      <c r="R44" s="15"/>
      <c r="S44" s="15"/>
      <c r="T44" s="15"/>
      <c r="U44" s="15"/>
    </row>
    <row r="45" spans="1:21" ht="19.5" customHeight="1" x14ac:dyDescent="0.2">
      <c r="A45" s="15"/>
      <c r="B45" s="15"/>
      <c r="C45" s="15"/>
      <c r="D45" s="15"/>
      <c r="E45" s="23" t="s">
        <v>151</v>
      </c>
      <c r="F45" s="189" t="s">
        <v>152</v>
      </c>
      <c r="G45" s="15"/>
      <c r="H45" s="15"/>
      <c r="I45" s="15"/>
      <c r="J45" s="15"/>
      <c r="K45" s="15"/>
      <c r="L45" s="216" t="s">
        <v>1150</v>
      </c>
      <c r="M45" s="216"/>
      <c r="N45" s="15"/>
      <c r="O45" s="15"/>
      <c r="P45" s="23" t="s">
        <v>1301</v>
      </c>
      <c r="Q45" s="24" t="s">
        <v>291</v>
      </c>
      <c r="R45" s="15"/>
      <c r="S45" s="15"/>
      <c r="T45" s="15"/>
      <c r="U45" s="15"/>
    </row>
    <row r="46" spans="1:21" ht="19.5" customHeight="1" x14ac:dyDescent="0.2">
      <c r="A46" s="15"/>
      <c r="B46" s="15"/>
      <c r="C46" s="15"/>
      <c r="D46" s="15"/>
      <c r="E46" s="23" t="s">
        <v>153</v>
      </c>
      <c r="F46" s="189" t="s">
        <v>154</v>
      </c>
      <c r="G46" s="15"/>
      <c r="H46" s="15"/>
      <c r="I46" s="15"/>
      <c r="J46" s="15"/>
      <c r="K46" s="15"/>
      <c r="L46" s="214" t="s">
        <v>1148</v>
      </c>
      <c r="M46" s="214" t="s">
        <v>1222</v>
      </c>
      <c r="N46" s="15"/>
      <c r="O46" s="15"/>
      <c r="P46" s="23" t="s">
        <v>1303</v>
      </c>
      <c r="Q46" s="24" t="s">
        <v>1169</v>
      </c>
      <c r="R46" s="15"/>
      <c r="S46" s="15"/>
      <c r="T46" s="15"/>
      <c r="U46" s="15"/>
    </row>
    <row r="47" spans="1:21" ht="19.5" customHeight="1" x14ac:dyDescent="0.2">
      <c r="A47" s="15"/>
      <c r="B47" s="15"/>
      <c r="C47" s="15"/>
      <c r="D47" s="15"/>
      <c r="E47" s="23" t="s">
        <v>155</v>
      </c>
      <c r="F47" s="189" t="s">
        <v>156</v>
      </c>
      <c r="G47" s="15"/>
      <c r="H47" s="15"/>
      <c r="I47" s="15"/>
      <c r="J47" s="15"/>
      <c r="K47" s="15"/>
      <c r="L47" s="22" t="s">
        <v>1223</v>
      </c>
      <c r="M47" s="22" t="s">
        <v>1144</v>
      </c>
      <c r="N47" s="15"/>
      <c r="O47" s="15"/>
      <c r="P47" s="23" t="s">
        <v>1307</v>
      </c>
      <c r="Q47" s="24" t="s">
        <v>1177</v>
      </c>
      <c r="R47" s="15"/>
      <c r="S47" s="15"/>
      <c r="T47" s="15"/>
      <c r="U47" s="15"/>
    </row>
    <row r="48" spans="1:21" ht="19.5" customHeight="1" x14ac:dyDescent="0.2">
      <c r="A48" s="15"/>
      <c r="B48" s="15"/>
      <c r="C48" s="15"/>
      <c r="D48" s="15"/>
      <c r="E48" s="23" t="s">
        <v>157</v>
      </c>
      <c r="F48" s="189" t="s">
        <v>158</v>
      </c>
      <c r="G48" s="15"/>
      <c r="H48" s="15"/>
      <c r="I48" s="15"/>
      <c r="J48" s="15"/>
      <c r="K48" s="15"/>
      <c r="L48" s="22" t="s">
        <v>1187</v>
      </c>
      <c r="M48" s="22" t="s">
        <v>1149</v>
      </c>
      <c r="N48" s="15"/>
      <c r="O48" s="15"/>
      <c r="P48" s="23" t="s">
        <v>1309</v>
      </c>
      <c r="Q48" s="24" t="s">
        <v>1168</v>
      </c>
      <c r="R48" s="15"/>
      <c r="S48" s="15"/>
      <c r="T48" s="15"/>
      <c r="U48" s="15"/>
    </row>
    <row r="49" spans="1:21" ht="19.5" customHeight="1" x14ac:dyDescent="0.2">
      <c r="A49" s="15"/>
      <c r="B49" s="15"/>
      <c r="C49" s="15"/>
      <c r="D49" s="15"/>
      <c r="E49" s="23" t="s">
        <v>159</v>
      </c>
      <c r="F49" s="189" t="s">
        <v>160</v>
      </c>
      <c r="G49" s="15"/>
      <c r="H49" s="15"/>
      <c r="I49" s="15"/>
      <c r="J49" s="15"/>
      <c r="K49" s="15"/>
      <c r="L49" s="22" t="s">
        <v>1172</v>
      </c>
      <c r="M49" s="22" t="s">
        <v>1140</v>
      </c>
      <c r="N49" s="15"/>
      <c r="O49" s="15"/>
      <c r="P49" s="23" t="s">
        <v>1310</v>
      </c>
      <c r="Q49" s="24" t="s">
        <v>1174</v>
      </c>
      <c r="R49" s="15"/>
      <c r="S49" s="15"/>
      <c r="T49" s="15"/>
      <c r="U49" s="15"/>
    </row>
    <row r="50" spans="1:21" ht="19.5" customHeight="1" x14ac:dyDescent="0.2">
      <c r="A50" s="15"/>
      <c r="B50" s="15"/>
      <c r="C50" s="15"/>
      <c r="D50" s="15"/>
      <c r="E50" s="23" t="s">
        <v>161</v>
      </c>
      <c r="F50" s="189" t="s">
        <v>162</v>
      </c>
      <c r="G50" s="15"/>
      <c r="H50" s="15"/>
      <c r="I50" s="15"/>
      <c r="J50" s="15"/>
      <c r="K50" s="15"/>
      <c r="L50" s="15"/>
      <c r="M50" s="15"/>
      <c r="N50" s="15"/>
      <c r="O50" s="15"/>
      <c r="P50" s="23" t="s">
        <v>1217</v>
      </c>
      <c r="Q50" s="24" t="s">
        <v>1140</v>
      </c>
      <c r="R50" s="15"/>
      <c r="S50" s="15"/>
      <c r="T50" s="15"/>
      <c r="U50" s="15"/>
    </row>
    <row r="51" spans="1:21" ht="19.5" customHeight="1" x14ac:dyDescent="0.2">
      <c r="A51" s="15"/>
      <c r="B51" s="15"/>
      <c r="C51" s="15"/>
      <c r="D51" s="15"/>
      <c r="E51" s="23" t="s">
        <v>163</v>
      </c>
      <c r="F51" s="189" t="s">
        <v>164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19.5" customHeight="1" x14ac:dyDescent="0.2">
      <c r="A52" s="15"/>
      <c r="B52" s="15"/>
      <c r="C52" s="15"/>
      <c r="D52" s="15"/>
      <c r="E52" s="23" t="s">
        <v>165</v>
      </c>
      <c r="F52" s="189" t="s">
        <v>166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9.5" customHeight="1" x14ac:dyDescent="0.2">
      <c r="A53" s="15"/>
      <c r="B53" s="15"/>
      <c r="C53" s="15"/>
      <c r="D53" s="15"/>
      <c r="E53" s="23" t="s">
        <v>167</v>
      </c>
      <c r="F53" s="189" t="s">
        <v>279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9.5" customHeight="1" x14ac:dyDescent="0.2">
      <c r="A54" s="15"/>
      <c r="B54" s="15"/>
      <c r="C54" s="15"/>
      <c r="D54" s="15"/>
      <c r="E54" s="23" t="s">
        <v>168</v>
      </c>
      <c r="F54" s="189" t="s">
        <v>169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19.5" customHeight="1" x14ac:dyDescent="0.2">
      <c r="A55" s="15"/>
      <c r="B55" s="15"/>
      <c r="C55" s="15"/>
      <c r="D55" s="15"/>
      <c r="E55" s="23" t="s">
        <v>170</v>
      </c>
      <c r="F55" s="189" t="s">
        <v>171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19.5" customHeight="1" x14ac:dyDescent="0.2">
      <c r="A56" s="15"/>
      <c r="B56" s="15"/>
      <c r="C56" s="15"/>
      <c r="D56" s="15"/>
      <c r="E56" s="23" t="s">
        <v>172</v>
      </c>
      <c r="F56" s="189" t="s">
        <v>173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19.5" customHeight="1" x14ac:dyDescent="0.2">
      <c r="A57" s="15"/>
      <c r="B57" s="15"/>
      <c r="C57" s="15"/>
      <c r="D57" s="15"/>
      <c r="E57" s="23" t="s">
        <v>174</v>
      </c>
      <c r="F57" s="189" t="s">
        <v>175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19.5" customHeight="1" x14ac:dyDescent="0.2">
      <c r="A58" s="15"/>
      <c r="B58" s="15"/>
      <c r="C58" s="15"/>
      <c r="D58" s="15"/>
      <c r="E58" s="23" t="s">
        <v>176</v>
      </c>
      <c r="F58" s="189" t="s">
        <v>177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19.5" customHeight="1" x14ac:dyDescent="0.2">
      <c r="A59" s="15"/>
      <c r="B59" s="15"/>
      <c r="C59" s="15"/>
      <c r="D59" s="15"/>
      <c r="E59" s="23" t="s">
        <v>178</v>
      </c>
      <c r="F59" s="189" t="s">
        <v>179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9.5" customHeight="1" x14ac:dyDescent="0.2">
      <c r="A60" s="15"/>
      <c r="B60" s="15"/>
      <c r="C60" s="15"/>
      <c r="D60" s="15"/>
      <c r="E60" s="23" t="s">
        <v>180</v>
      </c>
      <c r="F60" s="189" t="s">
        <v>181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19.5" customHeight="1" x14ac:dyDescent="0.2">
      <c r="A61" s="15"/>
      <c r="B61" s="15"/>
      <c r="C61" s="15"/>
      <c r="D61" s="15"/>
      <c r="E61" s="23" t="s">
        <v>182</v>
      </c>
      <c r="F61" s="189" t="s">
        <v>183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9.5" customHeight="1" x14ac:dyDescent="0.2">
      <c r="A62" s="15"/>
      <c r="B62" s="15"/>
      <c r="C62" s="15"/>
      <c r="D62" s="15"/>
      <c r="E62" s="23" t="s">
        <v>184</v>
      </c>
      <c r="F62" s="189" t="s">
        <v>280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9.5" customHeight="1" x14ac:dyDescent="0.2">
      <c r="A63" s="15"/>
      <c r="B63" s="15"/>
      <c r="C63" s="15"/>
      <c r="D63" s="15"/>
      <c r="E63" s="23" t="s">
        <v>185</v>
      </c>
      <c r="F63" s="189" t="s">
        <v>186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9.5" customHeight="1" x14ac:dyDescent="0.2">
      <c r="A64" s="15"/>
      <c r="B64" s="15"/>
      <c r="C64" s="15"/>
      <c r="D64" s="15"/>
      <c r="E64" s="23" t="s">
        <v>188</v>
      </c>
      <c r="F64" s="189" t="s">
        <v>189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19.5" customHeight="1" x14ac:dyDescent="0.2">
      <c r="A65" s="15"/>
      <c r="B65" s="15"/>
      <c r="C65" s="15"/>
      <c r="D65" s="15"/>
      <c r="E65" s="23" t="s">
        <v>190</v>
      </c>
      <c r="F65" s="189" t="s">
        <v>191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19.5" customHeight="1" x14ac:dyDescent="0.2">
      <c r="A66" s="15"/>
      <c r="B66" s="15"/>
      <c r="C66" s="15"/>
      <c r="D66" s="15"/>
      <c r="E66" s="23" t="s">
        <v>192</v>
      </c>
      <c r="F66" s="189" t="s">
        <v>193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19.5" customHeight="1" x14ac:dyDescent="0.2">
      <c r="A67" s="15"/>
      <c r="B67" s="15"/>
      <c r="C67" s="15"/>
      <c r="D67" s="15"/>
      <c r="E67" s="23" t="s">
        <v>194</v>
      </c>
      <c r="F67" s="189" t="s">
        <v>195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19.5" customHeight="1" x14ac:dyDescent="0.2">
      <c r="A68" s="15"/>
      <c r="B68" s="15"/>
      <c r="C68" s="15"/>
      <c r="D68" s="15"/>
      <c r="E68" s="23" t="s">
        <v>196</v>
      </c>
      <c r="F68" s="189" t="s">
        <v>197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9.5" customHeight="1" x14ac:dyDescent="0.2">
      <c r="A69" s="15"/>
      <c r="B69" s="15"/>
      <c r="C69" s="15"/>
      <c r="D69" s="15"/>
      <c r="E69" s="23" t="s">
        <v>198</v>
      </c>
      <c r="F69" s="189" t="s">
        <v>199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19.5" customHeight="1" x14ac:dyDescent="0.2">
      <c r="A70" s="15"/>
      <c r="B70" s="15"/>
      <c r="C70" s="15"/>
      <c r="D70" s="15"/>
      <c r="E70" s="23" t="s">
        <v>200</v>
      </c>
      <c r="F70" s="189" t="s">
        <v>201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9.5" customHeight="1" x14ac:dyDescent="0.2">
      <c r="A71" s="15"/>
      <c r="B71" s="15"/>
      <c r="C71" s="15"/>
      <c r="D71" s="15"/>
      <c r="E71" s="23" t="s">
        <v>202</v>
      </c>
      <c r="F71" s="189" t="s">
        <v>348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19.5" customHeight="1" x14ac:dyDescent="0.2">
      <c r="A72" s="15"/>
      <c r="B72" s="15"/>
      <c r="C72" s="15"/>
      <c r="D72" s="15"/>
      <c r="E72" s="23" t="s">
        <v>203</v>
      </c>
      <c r="F72" s="189" t="s">
        <v>204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9.5" customHeight="1" x14ac:dyDescent="0.2">
      <c r="A73" s="15"/>
      <c r="B73" s="15"/>
      <c r="C73" s="15"/>
      <c r="D73" s="15"/>
      <c r="E73" s="23" t="s">
        <v>205</v>
      </c>
      <c r="F73" s="189" t="s">
        <v>206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9.5" customHeight="1" x14ac:dyDescent="0.2">
      <c r="A74" s="15"/>
      <c r="B74" s="15"/>
      <c r="C74" s="15"/>
      <c r="D74" s="15"/>
      <c r="E74" s="23" t="s">
        <v>207</v>
      </c>
      <c r="F74" s="189" t="s">
        <v>208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19.5" customHeight="1" x14ac:dyDescent="0.2">
      <c r="A75" s="15"/>
      <c r="B75" s="15"/>
      <c r="C75" s="15"/>
      <c r="D75" s="15"/>
      <c r="E75" s="23" t="s">
        <v>209</v>
      </c>
      <c r="F75" s="189" t="s">
        <v>210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9.5" customHeight="1" x14ac:dyDescent="0.2">
      <c r="A76" s="15"/>
      <c r="B76" s="15"/>
      <c r="C76" s="15"/>
      <c r="D76" s="15"/>
      <c r="E76" s="23" t="s">
        <v>211</v>
      </c>
      <c r="F76" s="189" t="s">
        <v>212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9.5" customHeight="1" x14ac:dyDescent="0.2">
      <c r="A77" s="15"/>
      <c r="B77" s="15"/>
      <c r="C77" s="15"/>
      <c r="D77" s="15"/>
      <c r="E77" s="23" t="s">
        <v>213</v>
      </c>
      <c r="F77" s="189" t="s">
        <v>214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9.5" customHeight="1" x14ac:dyDescent="0.2">
      <c r="A78" s="15"/>
      <c r="B78" s="15"/>
      <c r="C78" s="15"/>
      <c r="D78" s="15"/>
      <c r="E78" s="23" t="s">
        <v>215</v>
      </c>
      <c r="F78" s="189" t="s">
        <v>216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9.5" customHeight="1" x14ac:dyDescent="0.2">
      <c r="A79" s="15"/>
      <c r="B79" s="15"/>
      <c r="C79" s="15"/>
      <c r="D79" s="15"/>
      <c r="E79" s="23" t="s">
        <v>217</v>
      </c>
      <c r="F79" s="189" t="s">
        <v>218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9.5" customHeight="1" x14ac:dyDescent="0.2">
      <c r="A80" s="15"/>
      <c r="B80" s="15"/>
      <c r="C80" s="15"/>
      <c r="D80" s="15"/>
      <c r="E80" s="23" t="s">
        <v>219</v>
      </c>
      <c r="F80" s="189" t="s">
        <v>220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9.5" customHeight="1" x14ac:dyDescent="0.2">
      <c r="A81" s="15"/>
      <c r="B81" s="15"/>
      <c r="C81" s="15"/>
      <c r="D81" s="15"/>
      <c r="E81" s="23" t="s">
        <v>221</v>
      </c>
      <c r="F81" s="189" t="s">
        <v>222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9.5" customHeight="1" x14ac:dyDescent="0.2">
      <c r="A82" s="15"/>
      <c r="B82" s="15"/>
      <c r="C82" s="15"/>
      <c r="D82" s="15"/>
      <c r="E82" s="23" t="s">
        <v>223</v>
      </c>
      <c r="F82" s="189" t="s">
        <v>224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9.5" customHeight="1" x14ac:dyDescent="0.2">
      <c r="A83" s="15"/>
      <c r="B83" s="15"/>
      <c r="C83" s="15"/>
      <c r="D83" s="15"/>
      <c r="E83" s="23" t="s">
        <v>225</v>
      </c>
      <c r="F83" s="189" t="s">
        <v>226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9.5" customHeight="1" x14ac:dyDescent="0.2">
      <c r="A84" s="15"/>
      <c r="B84" s="15"/>
      <c r="C84" s="15"/>
      <c r="D84" s="15"/>
      <c r="E84" s="23" t="s">
        <v>227</v>
      </c>
      <c r="F84" s="189" t="s">
        <v>228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9.5" customHeight="1" x14ac:dyDescent="0.2">
      <c r="A85" s="15"/>
      <c r="B85" s="15"/>
      <c r="C85" s="15"/>
      <c r="D85" s="15"/>
      <c r="E85" s="23" t="s">
        <v>229</v>
      </c>
      <c r="F85" s="189" t="s">
        <v>230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9.5" customHeight="1" x14ac:dyDescent="0.2">
      <c r="A86" s="15"/>
      <c r="B86" s="15"/>
      <c r="C86" s="15"/>
      <c r="D86" s="15"/>
      <c r="E86" s="23" t="s">
        <v>231</v>
      </c>
      <c r="F86" s="189" t="s">
        <v>232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9.5" customHeight="1" x14ac:dyDescent="0.2">
      <c r="A87" s="15"/>
      <c r="B87" s="15"/>
      <c r="C87" s="15"/>
      <c r="D87" s="15"/>
      <c r="E87" s="23" t="s">
        <v>233</v>
      </c>
      <c r="F87" s="189" t="s">
        <v>234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9.5" customHeight="1" x14ac:dyDescent="0.2">
      <c r="A88" s="15"/>
      <c r="B88" s="15"/>
      <c r="C88" s="15"/>
      <c r="D88" s="15"/>
      <c r="E88" s="23" t="s">
        <v>235</v>
      </c>
      <c r="F88" s="189" t="s">
        <v>236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9.5" customHeight="1" x14ac:dyDescent="0.2">
      <c r="A89" s="15"/>
      <c r="B89" s="15"/>
      <c r="C89" s="15"/>
      <c r="D89" s="15"/>
      <c r="E89" s="23" t="s">
        <v>237</v>
      </c>
      <c r="F89" s="189" t="s">
        <v>241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9.5" customHeight="1" x14ac:dyDescent="0.2">
      <c r="A90" s="15"/>
      <c r="B90" s="15"/>
      <c r="C90" s="15"/>
      <c r="D90" s="15"/>
      <c r="E90" s="23" t="s">
        <v>242</v>
      </c>
      <c r="F90" s="189" t="s">
        <v>346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9.5" customHeight="1" x14ac:dyDescent="0.2">
      <c r="A91" s="15"/>
      <c r="B91" s="15"/>
      <c r="C91" s="15"/>
      <c r="D91" s="15"/>
      <c r="E91" s="23" t="s">
        <v>243</v>
      </c>
      <c r="F91" s="189" t="s">
        <v>244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9.5" customHeight="1" x14ac:dyDescent="0.2">
      <c r="A92" s="15"/>
      <c r="B92" s="15"/>
      <c r="C92" s="15"/>
      <c r="D92" s="15"/>
      <c r="E92" s="23" t="s">
        <v>245</v>
      </c>
      <c r="F92" s="189" t="s">
        <v>246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9.5" customHeight="1" x14ac:dyDescent="0.2">
      <c r="A93" s="15"/>
      <c r="B93" s="15"/>
      <c r="C93" s="15"/>
      <c r="D93" s="15"/>
      <c r="E93" s="23" t="s">
        <v>247</v>
      </c>
      <c r="F93" s="189" t="s">
        <v>248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9.5" customHeight="1" x14ac:dyDescent="0.2">
      <c r="A94" s="15"/>
      <c r="B94" s="15"/>
      <c r="C94" s="15"/>
      <c r="D94" s="15"/>
      <c r="E94" s="23" t="s">
        <v>249</v>
      </c>
      <c r="F94" s="189" t="s">
        <v>250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9.5" customHeight="1" x14ac:dyDescent="0.2">
      <c r="A95" s="15"/>
      <c r="B95" s="15"/>
      <c r="C95" s="15"/>
      <c r="D95" s="15"/>
      <c r="E95" s="23" t="s">
        <v>251</v>
      </c>
      <c r="F95" s="189" t="s">
        <v>252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9.5" customHeight="1" x14ac:dyDescent="0.2">
      <c r="A96" s="15"/>
      <c r="B96" s="15"/>
      <c r="C96" s="15"/>
      <c r="D96" s="15"/>
      <c r="E96" s="23" t="s">
        <v>253</v>
      </c>
      <c r="F96" s="189" t="s">
        <v>254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9.5" customHeight="1" x14ac:dyDescent="0.2">
      <c r="A97" s="15"/>
      <c r="B97" s="15"/>
      <c r="C97" s="15"/>
      <c r="D97" s="15"/>
      <c r="E97" s="23" t="s">
        <v>255</v>
      </c>
      <c r="F97" s="189" t="s">
        <v>256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9.5" customHeight="1" x14ac:dyDescent="0.2">
      <c r="A98" s="15"/>
      <c r="B98" s="15"/>
      <c r="C98" s="15"/>
      <c r="D98" s="15"/>
      <c r="E98" s="23" t="s">
        <v>257</v>
      </c>
      <c r="F98" s="189" t="s">
        <v>258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9.5" customHeight="1" x14ac:dyDescent="0.2">
      <c r="A99" s="15"/>
      <c r="B99" s="15"/>
      <c r="C99" s="15"/>
      <c r="D99" s="15"/>
      <c r="E99" s="23" t="s">
        <v>259</v>
      </c>
      <c r="F99" s="189" t="s">
        <v>260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9.5" customHeight="1" x14ac:dyDescent="0.2">
      <c r="A100" s="15"/>
      <c r="B100" s="15"/>
      <c r="C100" s="15"/>
      <c r="D100" s="15"/>
      <c r="E100" s="23" t="s">
        <v>261</v>
      </c>
      <c r="F100" s="189" t="s">
        <v>262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9.5" customHeight="1" x14ac:dyDescent="0.2">
      <c r="A101" s="15"/>
      <c r="B101" s="15"/>
      <c r="C101" s="15"/>
      <c r="D101" s="15"/>
      <c r="E101" s="23" t="s">
        <v>263</v>
      </c>
      <c r="F101" s="189" t="s">
        <v>264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9.5" customHeight="1" x14ac:dyDescent="0.2">
      <c r="A102" s="15"/>
      <c r="B102" s="15"/>
      <c r="C102" s="15"/>
      <c r="D102" s="15"/>
      <c r="E102" s="23" t="s">
        <v>265</v>
      </c>
      <c r="F102" s="189" t="s">
        <v>266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9.5" customHeight="1" x14ac:dyDescent="0.2">
      <c r="A103" s="15"/>
      <c r="B103" s="15"/>
      <c r="C103" s="15"/>
      <c r="D103" s="15"/>
      <c r="E103" s="23" t="s">
        <v>267</v>
      </c>
      <c r="F103" s="189" t="s">
        <v>268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9.5" customHeight="1" x14ac:dyDescent="0.2">
      <c r="A104" s="15"/>
      <c r="B104" s="15"/>
      <c r="C104" s="15"/>
      <c r="D104" s="15"/>
      <c r="E104" s="23" t="s">
        <v>269</v>
      </c>
      <c r="F104" s="189" t="s">
        <v>270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9.5" customHeight="1" x14ac:dyDescent="0.2">
      <c r="A105" s="15"/>
      <c r="B105" s="15"/>
      <c r="C105" s="15"/>
      <c r="D105" s="15"/>
      <c r="E105" s="23" t="s">
        <v>271</v>
      </c>
      <c r="F105" s="189" t="s">
        <v>272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9.5" customHeight="1" x14ac:dyDescent="0.2">
      <c r="A106" s="15"/>
      <c r="B106" s="15"/>
      <c r="C106" s="15"/>
      <c r="D106" s="15"/>
      <c r="E106" s="23" t="s">
        <v>273</v>
      </c>
      <c r="F106" s="189" t="s">
        <v>274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9.5" customHeight="1" x14ac:dyDescent="0.2">
      <c r="A107" s="15"/>
      <c r="B107" s="15"/>
      <c r="C107" s="15"/>
      <c r="D107" s="15"/>
      <c r="E107" s="23" t="s">
        <v>275</v>
      </c>
      <c r="F107" s="189" t="s">
        <v>276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9.5" customHeight="1" x14ac:dyDescent="0.2">
      <c r="A108" s="15"/>
      <c r="B108" s="15"/>
      <c r="C108" s="15"/>
      <c r="D108" s="15"/>
      <c r="E108" s="23" t="s">
        <v>277</v>
      </c>
      <c r="F108" s="189" t="s">
        <v>278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9.5" customHeight="1" x14ac:dyDescent="0.2">
      <c r="A109" s="15"/>
      <c r="B109" s="15"/>
      <c r="C109" s="15"/>
      <c r="D109" s="15"/>
      <c r="E109" s="21"/>
      <c r="F109" s="18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9.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9.5" customHeight="1" x14ac:dyDescent="0.2">
      <c r="A111" s="15"/>
      <c r="B111" s="15"/>
      <c r="C111" s="15"/>
      <c r="D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9.5" customHeight="1" x14ac:dyDescent="0.2">
      <c r="A112" s="15"/>
      <c r="B112" s="15"/>
      <c r="C112" s="15"/>
      <c r="D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9.5" customHeight="1" x14ac:dyDescent="0.2">
      <c r="A113" s="15"/>
      <c r="B113" s="15"/>
      <c r="C113" s="15"/>
      <c r="D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9.5" customHeight="1" x14ac:dyDescent="0.2">
      <c r="A114" s="15"/>
      <c r="B114" s="15"/>
      <c r="C114" s="15"/>
      <c r="D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9.5" customHeight="1" x14ac:dyDescent="0.2">
      <c r="A115" s="15"/>
      <c r="B115" s="15"/>
      <c r="C115" s="15"/>
      <c r="D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9.5" customHeight="1" x14ac:dyDescent="0.2">
      <c r="A116" s="15"/>
      <c r="B116" s="15"/>
      <c r="C116" s="15"/>
      <c r="D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9.5" customHeight="1" x14ac:dyDescent="0.2">
      <c r="A117" s="15"/>
      <c r="B117" s="15"/>
      <c r="C117" s="15"/>
      <c r="D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9.5" customHeight="1" x14ac:dyDescent="0.2">
      <c r="A118" s="15"/>
      <c r="B118" s="15"/>
      <c r="C118" s="15"/>
      <c r="D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9.5" customHeight="1" x14ac:dyDescent="0.2">
      <c r="A119" s="15"/>
      <c r="B119" s="15"/>
      <c r="C119" s="15"/>
      <c r="D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9.5" customHeight="1" x14ac:dyDescent="0.2">
      <c r="A120" s="15"/>
      <c r="B120" s="15"/>
      <c r="C120" s="15"/>
      <c r="D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9.5" customHeight="1" x14ac:dyDescent="0.2">
      <c r="A121" s="15"/>
      <c r="B121" s="15"/>
      <c r="C121" s="15"/>
      <c r="D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9.5" customHeight="1" x14ac:dyDescent="0.2">
      <c r="A122" s="15"/>
      <c r="B122" s="15"/>
      <c r="C122" s="15"/>
      <c r="D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9.5" customHeight="1" x14ac:dyDescent="0.2">
      <c r="A123" s="15"/>
      <c r="B123" s="15"/>
      <c r="C123" s="15"/>
      <c r="D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9.5" customHeight="1" x14ac:dyDescent="0.2">
      <c r="A124" s="15"/>
      <c r="B124" s="15"/>
      <c r="C124" s="15"/>
      <c r="D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9.5" customHeight="1" x14ac:dyDescent="0.2">
      <c r="A125" s="15"/>
      <c r="B125" s="15"/>
      <c r="C125" s="15"/>
      <c r="D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9.5" customHeight="1" x14ac:dyDescent="0.2">
      <c r="A126" s="15"/>
      <c r="B126" s="15"/>
      <c r="C126" s="15"/>
      <c r="D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9.5" customHeight="1" x14ac:dyDescent="0.2">
      <c r="A127" s="15"/>
      <c r="B127" s="15"/>
      <c r="C127" s="15"/>
      <c r="D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9.5" customHeight="1" x14ac:dyDescent="0.2">
      <c r="A128" s="15"/>
      <c r="B128" s="15"/>
      <c r="C128" s="15"/>
      <c r="D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9.5" customHeight="1" x14ac:dyDescent="0.2">
      <c r="A129" s="15"/>
      <c r="B129" s="15"/>
      <c r="C129" s="15"/>
      <c r="D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9.5" customHeight="1" x14ac:dyDescent="0.2">
      <c r="A130" s="15"/>
      <c r="B130" s="15"/>
      <c r="C130" s="15"/>
      <c r="D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9.5" customHeight="1" x14ac:dyDescent="0.2">
      <c r="A131" s="15"/>
      <c r="B131" s="15"/>
      <c r="C131" s="15"/>
      <c r="D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9.5" customHeight="1" x14ac:dyDescent="0.2">
      <c r="A132" s="15"/>
      <c r="B132" s="15"/>
      <c r="C132" s="15"/>
      <c r="D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9.5" customHeight="1" x14ac:dyDescent="0.2">
      <c r="A133" s="15"/>
      <c r="B133" s="15"/>
      <c r="C133" s="15"/>
      <c r="D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9.5" customHeight="1" x14ac:dyDescent="0.2">
      <c r="A134" s="15"/>
      <c r="B134" s="15"/>
      <c r="C134" s="15"/>
      <c r="D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9.5" customHeight="1" x14ac:dyDescent="0.2">
      <c r="A135" s="15"/>
      <c r="B135" s="15"/>
      <c r="C135" s="15"/>
      <c r="D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9.5" customHeight="1" x14ac:dyDescent="0.2">
      <c r="M136" s="15"/>
      <c r="N136" s="15"/>
      <c r="O136" s="15"/>
      <c r="P136" s="15"/>
      <c r="Q136" s="15"/>
      <c r="T136" s="15"/>
      <c r="U136" s="15"/>
    </row>
    <row r="137" spans="1:21" ht="19.5" customHeight="1" x14ac:dyDescent="0.2">
      <c r="M137" s="15"/>
      <c r="N137" s="15"/>
      <c r="O137" s="15"/>
      <c r="P137" s="15"/>
      <c r="Q137" s="15"/>
    </row>
    <row r="138" spans="1:21" ht="19.5" customHeight="1" x14ac:dyDescent="0.2">
      <c r="M138" s="15"/>
      <c r="N138" s="15"/>
      <c r="O138" s="15"/>
      <c r="P138" s="15"/>
      <c r="Q138" s="15"/>
    </row>
    <row r="139" spans="1:21" ht="19.5" customHeight="1" x14ac:dyDescent="0.2">
      <c r="M139" s="15"/>
      <c r="P139" s="15"/>
      <c r="Q139" s="15"/>
    </row>
    <row r="140" spans="1:21" ht="19.5" customHeight="1" x14ac:dyDescent="0.2">
      <c r="M140" s="15"/>
    </row>
    <row r="141" spans="1:21" ht="19.5" customHeight="1" x14ac:dyDescent="0.2"/>
    <row r="142" spans="1:21" ht="19.5" customHeight="1" x14ac:dyDescent="0.2"/>
    <row r="143" spans="1:21" ht="19.5" customHeight="1" x14ac:dyDescent="0.2"/>
    <row r="144" spans="1:21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</sheetData>
  <sortState ref="N34:O41">
    <sortCondition ref="O41"/>
  </sortState>
  <mergeCells count="4">
    <mergeCell ref="T33:U33"/>
    <mergeCell ref="T41:U41"/>
    <mergeCell ref="N33:O33"/>
    <mergeCell ref="P44:Q44"/>
  </mergeCells>
  <phoneticPr fontId="0" type="noConversion"/>
  <conditionalFormatting sqref="E2:E30">
    <cfRule type="expression" dxfId="121" priority="3" stopIfTrue="1">
      <formula>IF(OR(A2="Add",A2="Update"),1,0)</formula>
    </cfRule>
    <cfRule type="expression" dxfId="120" priority="4" stopIfTrue="1">
      <formula>IF(A2="Delete",1,0)</formula>
    </cfRule>
  </conditionalFormatting>
  <conditionalFormatting sqref="A2:B30">
    <cfRule type="expression" dxfId="119" priority="5" stopIfTrue="1">
      <formula>IF(OR(A2="Add",A2="Delete",A2="Update"),1,0)</formula>
    </cfRule>
  </conditionalFormatting>
  <conditionalFormatting sqref="J2:J30">
    <cfRule type="expression" dxfId="118" priority="6" stopIfTrue="1">
      <formula>IF(OR(A2="Add",A2="Update"),1,0)</formula>
    </cfRule>
  </conditionalFormatting>
  <conditionalFormatting sqref="F2:F30">
    <cfRule type="expression" dxfId="117" priority="7" stopIfTrue="1">
      <formula>IF(OR(A2="Add",A2="Update"),1,0)</formula>
    </cfRule>
  </conditionalFormatting>
  <conditionalFormatting sqref="I2:I30">
    <cfRule type="expression" dxfId="116" priority="8" stopIfTrue="1">
      <formula>IF(OR(A2="Add",A2="Update"),1,0)</formula>
    </cfRule>
    <cfRule type="expression" dxfId="115" priority="9" stopIfTrue="1">
      <formula>IF(A2="Delete",1,0)</formula>
    </cfRule>
  </conditionalFormatting>
  <conditionalFormatting sqref="S2:S30 Q2:Q30">
    <cfRule type="expression" dxfId="114" priority="13" stopIfTrue="1">
      <formula>IF(P2&gt;0,1,0)</formula>
    </cfRule>
  </conditionalFormatting>
  <conditionalFormatting sqref="L2:L30">
    <cfRule type="expression" dxfId="113" priority="14" stopIfTrue="1">
      <formula>IF(A2="Delete",1,0)</formula>
    </cfRule>
  </conditionalFormatting>
  <conditionalFormatting sqref="K2:K30">
    <cfRule type="expression" dxfId="112" priority="15" stopIfTrue="1">
      <formula>IF(OR(A2="Add",A2="Update"),1,0)</formula>
    </cfRule>
  </conditionalFormatting>
  <conditionalFormatting sqref="N2:N30">
    <cfRule type="expression" dxfId="111" priority="16" stopIfTrue="1">
      <formula>IF(A2="Add",1,0)</formula>
    </cfRule>
    <cfRule type="expression" dxfId="110" priority="17" stopIfTrue="1">
      <formula>IF(A2="Delete",1,0)</formula>
    </cfRule>
  </conditionalFormatting>
  <conditionalFormatting sqref="M2:M30">
    <cfRule type="expression" dxfId="109" priority="18" stopIfTrue="1">
      <formula>IF(A2="Delete",1,0)</formula>
    </cfRule>
  </conditionalFormatting>
  <conditionalFormatting sqref="C2:D30">
    <cfRule type="expression" dxfId="108" priority="32" stopIfTrue="1">
      <formula>IF(OR(A2="Add",A2="Update"),1,0)</formula>
    </cfRule>
    <cfRule type="expression" dxfId="107" priority="33" stopIfTrue="1">
      <formula>IF(A2="Delete",1,0)</formula>
    </cfRule>
  </conditionalFormatting>
  <dataValidations count="19">
    <dataValidation type="custom" allowBlank="1" showInputMessage="1" showErrorMessage="1" errorTitle="Entry error" error="End Displacement must be greater than Start Displacement." sqref="F2:F30">
      <formula1>IF(F2&lt;=E2,0,1)</formula1>
    </dataValidation>
    <dataValidation type="custom" allowBlank="1" showInputMessage="1" showErrorMessage="1" errorTitle="Entry error" error="Start Displacement must be less than End Displacement." sqref="E2:E30">
      <formula1>IF(E2&gt;=F2,0,1)</formula1>
    </dataValidation>
    <dataValidation allowBlank="1" showInputMessage="1" showErrorMessage="1" errorTitle="w" error="we" sqref="C30:D30"/>
    <dataValidation type="custom" showInputMessage="1" showErrorMessage="1" error="we" sqref="C2:D25">
      <formula1>IF($A$2=" ",0,1)</formula1>
    </dataValidation>
    <dataValidation allowBlank="1" showInputMessage="1" showErrorMessage="1" errorTitle="r" sqref="G1"/>
    <dataValidation type="list" allowBlank="1" showInputMessage="1" showErrorMessage="1" errorTitle="Not an accepted value." error="Please use the drop down menu. " sqref="A2:A30">
      <formula1>$A$34:$A$35</formula1>
    </dataValidation>
    <dataValidation type="textLength" allowBlank="1" showInputMessage="1" showErrorMessage="1" errorTitle="Entry error." error="Too much text. Max 60." sqref="U2:U30">
      <formula1>0</formula1>
      <formula2>60</formula2>
    </dataValidation>
    <dataValidation type="whole" allowBlank="1" showInputMessage="1" showErrorMessage="1" errorTitle="Entry error" error="Whole numbers only." sqref="K2:K30">
      <formula1>0</formula1>
      <formula2>1000000000</formula2>
    </dataValidation>
    <dataValidation type="whole" allowBlank="1" showInputMessage="1" showErrorMessage="1" errorTitle="Entry error" error="whole number only." sqref="P2:P30">
      <formula1>0</formula1>
      <formula2>100000000</formula2>
    </dataValidation>
    <dataValidation type="whole" allowBlank="1" showInputMessage="1" showErrorMessage="1" errorTitle="Entry error." error="Whole number only." sqref="Q2:Q30">
      <formula1>0</formula1>
      <formula2>100000000</formula2>
    </dataValidation>
    <dataValidation type="list" allowBlank="1" showInputMessage="1" showErrorMessage="1" errorTitle="Entry error." error="Please use the drop down menu." sqref="R2:R30">
      <formula1>$T$35:$T$39</formula1>
    </dataValidation>
    <dataValidation type="list" allowBlank="1" showInputMessage="1" showErrorMessage="1" errorTitle="Entry error." error="Please use the drop down menu." sqref="T2:T30">
      <formula1>$T$42:$T$43</formula1>
    </dataValidation>
    <dataValidation type="whole" allowBlank="1" showInputMessage="1" showErrorMessage="1" errorTitle="Entry error" error="To nearest metre." sqref="L2:L30">
      <formula1>0</formula1>
      <formula2>100000000</formula2>
    </dataValidation>
    <dataValidation type="list" allowBlank="1" showInputMessage="1" showErrorMessage="1" errorTitle="Entry error." error="Please use the drop down menu." sqref="I30">
      <formula1>$E$34:$E$101</formula1>
    </dataValidation>
    <dataValidation type="list" allowBlank="1" showInputMessage="1" showErrorMessage="1" errorTitle="Entry error." error="Please use the drop down menu." sqref="I2:I29">
      <formula1>$E$34:$E$108</formula1>
    </dataValidation>
    <dataValidation type="list" allowBlank="1" showInputMessage="1" showErrorMessage="1" errorTitle="Entry error." error="Please use the drop down menu." sqref="O2:O30">
      <formula1>$P$45:$P$49</formula1>
    </dataValidation>
    <dataValidation type="list" allowBlank="1" showInputMessage="1" showErrorMessage="1" errorTitle="Entry error." error="L or R" sqref="N2:N30">
      <formula1>$L$46:$L$49</formula1>
    </dataValidation>
    <dataValidation type="list" allowBlank="1" showInputMessage="1" showErrorMessage="1" errorTitle="Entry error" error="Please use the drop down menu." sqref="J26:J30">
      <formula1>$N$34:$N$36</formula1>
    </dataValidation>
    <dataValidation type="list" allowBlank="1" showInputMessage="1" showErrorMessage="1" errorTitle="Entry error" error="Please use the drop down menu." sqref="J2:J25">
      <formula1>$N$34:$N$41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2D050"/>
  </sheetPr>
  <dimension ref="A1:AC59"/>
  <sheetViews>
    <sheetView zoomScale="75" zoomScaleNormal="75" workbookViewId="0">
      <pane ySplit="1" topLeftCell="A2" activePane="bottomLeft" state="frozen"/>
      <selection activeCell="A2" sqref="A2"/>
      <selection pane="bottomLeft" activeCell="B1" sqref="B1"/>
    </sheetView>
  </sheetViews>
  <sheetFormatPr defaultRowHeight="12.75" x14ac:dyDescent="0.2"/>
  <cols>
    <col min="1" max="1" width="9.7109375" bestFit="1" customWidth="1"/>
    <col min="2" max="2" width="25.7109375" customWidth="1"/>
    <col min="3" max="3" width="15.140625" customWidth="1"/>
    <col min="4" max="4" width="14.85546875" customWidth="1"/>
    <col min="5" max="5" width="18.85546875" customWidth="1"/>
    <col min="6" max="6" width="11.7109375" customWidth="1"/>
    <col min="7" max="7" width="15.85546875" customWidth="1"/>
    <col min="8" max="8" width="9.85546875" customWidth="1"/>
    <col min="9" max="9" width="15.28515625" customWidth="1"/>
    <col min="10" max="10" width="18" customWidth="1"/>
    <col min="11" max="11" width="23.28515625" bestFit="1" customWidth="1"/>
    <col min="12" max="12" width="29.5703125" bestFit="1" customWidth="1"/>
    <col min="13" max="13" width="7.42578125" customWidth="1"/>
    <col min="14" max="14" width="10.85546875" bestFit="1" customWidth="1"/>
    <col min="15" max="15" width="5.85546875" bestFit="1" customWidth="1"/>
    <col min="16" max="16" width="9.42578125" bestFit="1" customWidth="1"/>
    <col min="17" max="17" width="15.42578125" customWidth="1"/>
    <col min="18" max="18" width="9.5703125" customWidth="1"/>
    <col min="19" max="19" width="13.85546875" bestFit="1" customWidth="1"/>
    <col min="20" max="21" width="13.85546875" customWidth="1"/>
    <col min="22" max="22" width="12.140625" bestFit="1" customWidth="1"/>
    <col min="23" max="23" width="18.42578125" bestFit="1" customWidth="1"/>
    <col min="24" max="24" width="10.28515625" customWidth="1"/>
    <col min="25" max="25" width="15.140625" customWidth="1"/>
    <col min="26" max="26" width="15" customWidth="1"/>
    <col min="27" max="27" width="14.85546875" customWidth="1"/>
    <col min="28" max="28" width="20.140625" customWidth="1"/>
    <col min="29" max="29" width="16.140625" customWidth="1"/>
  </cols>
  <sheetData>
    <row r="1" spans="1:29" s="191" customFormat="1" ht="36" x14ac:dyDescent="0.2">
      <c r="A1" s="191" t="s">
        <v>1189</v>
      </c>
      <c r="B1" s="13" t="s">
        <v>2084</v>
      </c>
      <c r="C1" s="191" t="s">
        <v>1080</v>
      </c>
      <c r="D1" s="27" t="s">
        <v>7</v>
      </c>
      <c r="E1" s="27" t="s">
        <v>715</v>
      </c>
      <c r="F1" s="191" t="s">
        <v>716</v>
      </c>
      <c r="G1" s="191" t="s">
        <v>1081</v>
      </c>
      <c r="H1" s="191" t="s">
        <v>717</v>
      </c>
      <c r="I1" s="191" t="s">
        <v>1082</v>
      </c>
      <c r="J1" s="191" t="s">
        <v>1830</v>
      </c>
      <c r="K1" s="191" t="s">
        <v>1083</v>
      </c>
      <c r="L1" s="191" t="s">
        <v>1084</v>
      </c>
      <c r="M1" s="191" t="s">
        <v>1085</v>
      </c>
      <c r="N1" s="191" t="s">
        <v>1086</v>
      </c>
      <c r="O1" s="191" t="s">
        <v>1087</v>
      </c>
      <c r="P1" s="191" t="s">
        <v>1088</v>
      </c>
      <c r="Q1" s="191" t="s">
        <v>1829</v>
      </c>
      <c r="R1" s="191" t="s">
        <v>1089</v>
      </c>
      <c r="S1" s="191" t="s">
        <v>1090</v>
      </c>
      <c r="T1" s="191" t="s">
        <v>2081</v>
      </c>
      <c r="U1" s="191" t="s">
        <v>2082</v>
      </c>
      <c r="V1" s="191" t="s">
        <v>1091</v>
      </c>
      <c r="W1" s="191" t="s">
        <v>1092</v>
      </c>
      <c r="X1" s="191" t="s">
        <v>1093</v>
      </c>
      <c r="Y1" s="191" t="s">
        <v>1094</v>
      </c>
      <c r="Z1" s="191" t="s">
        <v>740</v>
      </c>
      <c r="AA1" s="191" t="s">
        <v>1831</v>
      </c>
      <c r="AB1" s="191" t="s">
        <v>1832</v>
      </c>
      <c r="AC1" s="191" t="s">
        <v>1259</v>
      </c>
    </row>
    <row r="2" spans="1:29" s="180" customFormat="1" ht="19.5" customHeight="1" x14ac:dyDescent="0.2">
      <c r="W2" s="234"/>
    </row>
    <row r="3" spans="1:29" s="180" customFormat="1" ht="19.5" customHeight="1" x14ac:dyDescent="0.2">
      <c r="W3" s="235"/>
    </row>
    <row r="4" spans="1:29" s="180" customFormat="1" ht="19.5" customHeight="1" x14ac:dyDescent="0.2">
      <c r="W4" s="235"/>
    </row>
    <row r="5" spans="1:29" s="180" customFormat="1" ht="19.5" customHeight="1" x14ac:dyDescent="0.2">
      <c r="W5" s="235"/>
    </row>
    <row r="6" spans="1:29" ht="19.5" customHeight="1" x14ac:dyDescent="0.2">
      <c r="K6" s="180"/>
      <c r="V6" s="180"/>
      <c r="W6" s="236"/>
      <c r="AB6" s="180"/>
    </row>
    <row r="7" spans="1:29" ht="19.5" customHeight="1" x14ac:dyDescent="0.2">
      <c r="K7" s="180"/>
      <c r="V7" s="180"/>
      <c r="W7" s="236"/>
      <c r="AB7" s="180"/>
    </row>
    <row r="8" spans="1:29" ht="19.5" customHeight="1" x14ac:dyDescent="0.2">
      <c r="K8" s="180"/>
      <c r="V8" s="180"/>
      <c r="W8" s="236"/>
      <c r="AB8" s="180"/>
    </row>
    <row r="9" spans="1:29" ht="19.5" customHeight="1" x14ac:dyDescent="0.2">
      <c r="K9" s="180"/>
      <c r="V9" s="180"/>
      <c r="W9" s="236"/>
      <c r="AB9" s="180"/>
    </row>
    <row r="10" spans="1:29" ht="19.5" customHeight="1" x14ac:dyDescent="0.2">
      <c r="K10" s="180"/>
      <c r="V10" s="180"/>
      <c r="W10" s="236"/>
      <c r="AB10" s="180"/>
    </row>
    <row r="11" spans="1:29" ht="19.5" customHeight="1" x14ac:dyDescent="0.2">
      <c r="K11" s="180"/>
      <c r="V11" s="180"/>
      <c r="W11" s="236"/>
      <c r="AB11" s="180"/>
    </row>
    <row r="12" spans="1:29" ht="19.5" customHeight="1" x14ac:dyDescent="0.2">
      <c r="K12" s="180"/>
      <c r="V12" s="180"/>
      <c r="W12" s="236"/>
      <c r="AB12" s="180"/>
    </row>
    <row r="13" spans="1:29" ht="19.5" customHeight="1" x14ac:dyDescent="0.2">
      <c r="K13" s="180"/>
      <c r="V13" s="180"/>
      <c r="W13" s="236"/>
      <c r="AB13" s="180"/>
    </row>
    <row r="14" spans="1:29" ht="19.5" customHeight="1" x14ac:dyDescent="0.2">
      <c r="K14" s="180"/>
      <c r="V14" s="180"/>
      <c r="W14" s="236"/>
      <c r="AB14" s="180"/>
    </row>
    <row r="15" spans="1:29" ht="19.5" customHeight="1" x14ac:dyDescent="0.2">
      <c r="K15" s="180"/>
      <c r="V15" s="180"/>
      <c r="W15" s="236"/>
      <c r="AB15" s="180"/>
    </row>
    <row r="16" spans="1:29" ht="19.5" customHeight="1" x14ac:dyDescent="0.2">
      <c r="K16" s="180"/>
      <c r="V16" s="180"/>
      <c r="W16" s="236"/>
      <c r="AB16" s="180"/>
    </row>
    <row r="17" spans="1:29" ht="19.5" customHeight="1" x14ac:dyDescent="0.2">
      <c r="K17" s="180"/>
      <c r="V17" s="180"/>
      <c r="W17" s="236"/>
      <c r="AB17" s="180"/>
    </row>
    <row r="18" spans="1:29" ht="19.5" customHeight="1" x14ac:dyDescent="0.2">
      <c r="K18" s="180"/>
      <c r="V18" s="180"/>
      <c r="W18" s="236"/>
      <c r="AB18" s="180"/>
    </row>
    <row r="19" spans="1:29" ht="19.5" customHeight="1" x14ac:dyDescent="0.2">
      <c r="K19" s="180"/>
      <c r="V19" s="180"/>
      <c r="W19" s="236"/>
      <c r="AB19" s="180"/>
    </row>
    <row r="20" spans="1:29" ht="19.5" customHeight="1" x14ac:dyDescent="0.2">
      <c r="K20" s="180"/>
      <c r="V20" s="180"/>
      <c r="W20" s="236"/>
      <c r="AB20" s="180"/>
    </row>
    <row r="21" spans="1:29" ht="19.5" customHeight="1" x14ac:dyDescent="0.2">
      <c r="K21" s="180"/>
      <c r="V21" s="180"/>
      <c r="W21" s="236"/>
      <c r="AB21" s="180"/>
    </row>
    <row r="22" spans="1:29" ht="19.5" customHeight="1" x14ac:dyDescent="0.2">
      <c r="K22" s="180"/>
      <c r="V22" s="180"/>
      <c r="W22" s="236"/>
      <c r="AB22" s="180"/>
    </row>
    <row r="23" spans="1:29" ht="19.5" customHeight="1" x14ac:dyDescent="0.2">
      <c r="A23" s="190"/>
      <c r="B23" s="190"/>
      <c r="C23" s="190"/>
      <c r="D23" s="215"/>
      <c r="E23" s="215"/>
      <c r="F23" s="190"/>
      <c r="G23" s="192" t="s">
        <v>1228</v>
      </c>
      <c r="H23" s="190"/>
      <c r="I23" s="190"/>
      <c r="J23" s="230"/>
      <c r="K23" s="190"/>
      <c r="L23" s="190"/>
      <c r="M23" s="190"/>
      <c r="N23" s="190"/>
      <c r="O23" s="190"/>
      <c r="P23" s="190"/>
      <c r="Q23" s="230"/>
      <c r="R23" s="190"/>
      <c r="S23" s="190"/>
      <c r="T23" s="272"/>
      <c r="U23" s="272"/>
      <c r="V23" s="190"/>
      <c r="W23" s="190"/>
      <c r="X23" s="190"/>
      <c r="Y23" s="190"/>
      <c r="Z23" s="190"/>
      <c r="AA23" s="230"/>
      <c r="AB23" s="230"/>
      <c r="AC23" s="256"/>
    </row>
    <row r="24" spans="1:29" ht="19.5" customHeight="1" x14ac:dyDescent="0.2">
      <c r="G24" s="183"/>
      <c r="H24" s="183"/>
      <c r="I24" s="284" t="s">
        <v>1807</v>
      </c>
      <c r="J24" s="285"/>
      <c r="K24" s="284" t="s">
        <v>1083</v>
      </c>
      <c r="L24" s="285"/>
      <c r="O24" s="286" t="s">
        <v>1150</v>
      </c>
      <c r="P24" s="286"/>
      <c r="V24" s="284" t="s">
        <v>1091</v>
      </c>
      <c r="W24" s="285"/>
    </row>
    <row r="25" spans="1:29" ht="19.5" customHeight="1" x14ac:dyDescent="0.2">
      <c r="G25" s="183"/>
      <c r="H25" s="183"/>
      <c r="I25" s="76" t="s">
        <v>1808</v>
      </c>
      <c r="J25" s="77" t="s">
        <v>1349</v>
      </c>
      <c r="K25" s="76" t="s">
        <v>1095</v>
      </c>
      <c r="L25" s="77" t="s">
        <v>1096</v>
      </c>
      <c r="O25" s="133" t="s">
        <v>1223</v>
      </c>
      <c r="P25" s="133" t="s">
        <v>1144</v>
      </c>
      <c r="V25" s="76" t="s">
        <v>1139</v>
      </c>
      <c r="W25" s="77" t="s">
        <v>1349</v>
      </c>
    </row>
    <row r="26" spans="1:29" ht="19.5" customHeight="1" x14ac:dyDescent="0.2">
      <c r="G26" s="183"/>
      <c r="H26" s="183"/>
      <c r="I26" s="23" t="s">
        <v>1812</v>
      </c>
      <c r="J26" s="84" t="s">
        <v>319</v>
      </c>
      <c r="K26" s="19" t="s">
        <v>318</v>
      </c>
      <c r="L26" s="82" t="s">
        <v>319</v>
      </c>
      <c r="O26" s="134" t="s">
        <v>1187</v>
      </c>
      <c r="P26" s="134" t="s">
        <v>1149</v>
      </c>
      <c r="V26" s="19" t="s">
        <v>94</v>
      </c>
      <c r="W26" s="82" t="s">
        <v>95</v>
      </c>
    </row>
    <row r="27" spans="1:29" ht="19.5" customHeight="1" x14ac:dyDescent="0.2">
      <c r="A27" s="226" t="s">
        <v>1189</v>
      </c>
      <c r="G27" s="183"/>
      <c r="H27" s="183"/>
      <c r="I27" s="23" t="s">
        <v>1836</v>
      </c>
      <c r="J27" s="84" t="s">
        <v>321</v>
      </c>
      <c r="K27" s="23" t="s">
        <v>320</v>
      </c>
      <c r="L27" s="84" t="s">
        <v>321</v>
      </c>
      <c r="V27" s="23" t="s">
        <v>96</v>
      </c>
      <c r="W27" s="84" t="s">
        <v>97</v>
      </c>
    </row>
    <row r="28" spans="1:29" ht="19.5" customHeight="1" x14ac:dyDescent="0.2">
      <c r="A28" s="14" t="s">
        <v>1190</v>
      </c>
      <c r="G28" s="183"/>
      <c r="H28" s="183"/>
      <c r="I28" s="23" t="s">
        <v>320</v>
      </c>
      <c r="J28" s="84" t="s">
        <v>1814</v>
      </c>
      <c r="K28" s="23" t="s">
        <v>1794</v>
      </c>
      <c r="L28" s="84" t="s">
        <v>1801</v>
      </c>
      <c r="V28" s="23" t="s">
        <v>1770</v>
      </c>
      <c r="W28" s="84" t="s">
        <v>1783</v>
      </c>
    </row>
    <row r="29" spans="1:29" ht="19.5" customHeight="1" x14ac:dyDescent="0.2">
      <c r="A29" s="22" t="s">
        <v>1261</v>
      </c>
      <c r="G29" s="183"/>
      <c r="H29" s="183"/>
      <c r="I29" s="23" t="s">
        <v>1837</v>
      </c>
      <c r="J29" s="84" t="s">
        <v>1817</v>
      </c>
      <c r="K29" s="23" t="s">
        <v>322</v>
      </c>
      <c r="L29" s="84" t="s">
        <v>323</v>
      </c>
      <c r="V29" s="23" t="s">
        <v>1771</v>
      </c>
      <c r="W29" s="84" t="s">
        <v>1784</v>
      </c>
    </row>
    <row r="30" spans="1:29" ht="19.5" customHeight="1" x14ac:dyDescent="0.2">
      <c r="A30" s="22" t="s">
        <v>1764</v>
      </c>
      <c r="G30" s="183"/>
      <c r="H30" s="183"/>
      <c r="I30" s="23" t="s">
        <v>1810</v>
      </c>
      <c r="J30" s="84" t="s">
        <v>1815</v>
      </c>
      <c r="K30" s="23" t="s">
        <v>1798</v>
      </c>
      <c r="L30" s="84" t="s">
        <v>1804</v>
      </c>
      <c r="V30" s="23" t="s">
        <v>1772</v>
      </c>
      <c r="W30" s="84" t="s">
        <v>1785</v>
      </c>
    </row>
    <row r="31" spans="1:29" ht="19.5" customHeight="1" x14ac:dyDescent="0.2">
      <c r="G31" s="183"/>
      <c r="H31" s="183"/>
      <c r="I31" s="23" t="s">
        <v>338</v>
      </c>
      <c r="J31" s="84" t="s">
        <v>1813</v>
      </c>
      <c r="K31" s="23" t="s">
        <v>324</v>
      </c>
      <c r="L31" s="84" t="s">
        <v>325</v>
      </c>
      <c r="V31" s="23" t="s">
        <v>1773</v>
      </c>
      <c r="W31" s="84" t="s">
        <v>1786</v>
      </c>
    </row>
    <row r="32" spans="1:29" ht="19.5" customHeight="1" x14ac:dyDescent="0.2">
      <c r="G32" s="183"/>
      <c r="H32" s="183"/>
      <c r="I32" s="23" t="s">
        <v>1809</v>
      </c>
      <c r="J32" s="84" t="s">
        <v>1818</v>
      </c>
      <c r="K32" s="23" t="s">
        <v>326</v>
      </c>
      <c r="L32" s="84" t="s">
        <v>327</v>
      </c>
      <c r="V32" s="23" t="s">
        <v>343</v>
      </c>
      <c r="W32" s="84" t="s">
        <v>352</v>
      </c>
    </row>
    <row r="33" spans="2:23" ht="19.5" customHeight="1" x14ac:dyDescent="0.2">
      <c r="G33" s="183"/>
      <c r="H33" s="183"/>
      <c r="I33" s="23" t="s">
        <v>6</v>
      </c>
      <c r="J33" s="84" t="s">
        <v>1140</v>
      </c>
      <c r="K33" s="23" t="s">
        <v>328</v>
      </c>
      <c r="L33" s="84" t="s">
        <v>329</v>
      </c>
      <c r="V33" s="23" t="s">
        <v>1411</v>
      </c>
      <c r="W33" s="84" t="s">
        <v>1145</v>
      </c>
    </row>
    <row r="34" spans="2:23" ht="19.5" customHeight="1" x14ac:dyDescent="0.2">
      <c r="G34" s="183"/>
      <c r="H34" s="183"/>
      <c r="I34" s="23" t="s">
        <v>1811</v>
      </c>
      <c r="J34" s="84" t="s">
        <v>1816</v>
      </c>
      <c r="K34" s="23" t="s">
        <v>330</v>
      </c>
      <c r="L34" s="24" t="s">
        <v>331</v>
      </c>
      <c r="V34" s="23" t="s">
        <v>1774</v>
      </c>
      <c r="W34" s="84" t="s">
        <v>1787</v>
      </c>
    </row>
    <row r="35" spans="2:23" ht="19.5" customHeight="1" x14ac:dyDescent="0.2">
      <c r="G35" s="183"/>
      <c r="H35" s="183"/>
      <c r="K35" s="23" t="s">
        <v>1796</v>
      </c>
      <c r="L35" s="84" t="s">
        <v>1833</v>
      </c>
      <c r="V35" s="23" t="s">
        <v>1775</v>
      </c>
      <c r="W35" s="84" t="s">
        <v>1788</v>
      </c>
    </row>
    <row r="36" spans="2:23" ht="19.5" customHeight="1" x14ac:dyDescent="0.2">
      <c r="G36" s="183"/>
      <c r="H36" s="183"/>
      <c r="K36" s="23" t="s">
        <v>332</v>
      </c>
      <c r="L36" s="84" t="s">
        <v>333</v>
      </c>
      <c r="V36" s="23" t="s">
        <v>344</v>
      </c>
      <c r="W36" s="84" t="s">
        <v>345</v>
      </c>
    </row>
    <row r="37" spans="2:23" ht="19.5" customHeight="1" x14ac:dyDescent="0.2">
      <c r="G37" s="183"/>
      <c r="H37" s="183"/>
      <c r="K37" s="23" t="s">
        <v>334</v>
      </c>
      <c r="L37" s="84" t="s">
        <v>335</v>
      </c>
      <c r="V37" s="23" t="s">
        <v>330</v>
      </c>
      <c r="W37" s="84" t="s">
        <v>349</v>
      </c>
    </row>
    <row r="38" spans="2:23" ht="19.5" customHeight="1" x14ac:dyDescent="0.2">
      <c r="G38" s="183"/>
      <c r="H38" s="183"/>
      <c r="K38" s="23" t="s">
        <v>336</v>
      </c>
      <c r="L38" s="84" t="s">
        <v>337</v>
      </c>
      <c r="V38" s="23" t="s">
        <v>1776</v>
      </c>
      <c r="W38" s="84" t="s">
        <v>1790</v>
      </c>
    </row>
    <row r="39" spans="2:23" ht="19.5" customHeight="1" x14ac:dyDescent="0.2">
      <c r="B39" s="183"/>
      <c r="D39" s="183"/>
      <c r="E39" s="183"/>
      <c r="F39" s="183"/>
      <c r="G39" s="183"/>
      <c r="H39" s="183"/>
      <c r="K39" s="23" t="s">
        <v>1834</v>
      </c>
      <c r="L39" s="84" t="s">
        <v>1835</v>
      </c>
      <c r="V39" s="23" t="s">
        <v>350</v>
      </c>
      <c r="W39" s="84" t="s">
        <v>403</v>
      </c>
    </row>
    <row r="40" spans="2:23" ht="19.5" customHeight="1" x14ac:dyDescent="0.2">
      <c r="B40" s="183"/>
      <c r="D40" s="183"/>
      <c r="E40" s="183"/>
      <c r="F40" s="183"/>
      <c r="G40" s="183"/>
      <c r="H40" s="183"/>
      <c r="K40" s="23" t="s">
        <v>1797</v>
      </c>
      <c r="L40" s="84" t="s">
        <v>1803</v>
      </c>
      <c r="V40" s="23" t="s">
        <v>1777</v>
      </c>
      <c r="W40" s="84" t="s">
        <v>1789</v>
      </c>
    </row>
    <row r="41" spans="2:23" ht="19.5" customHeight="1" x14ac:dyDescent="0.2">
      <c r="B41" s="183"/>
      <c r="D41" s="183"/>
      <c r="E41" s="183"/>
      <c r="F41" s="183"/>
      <c r="G41" s="183"/>
      <c r="H41" s="183"/>
      <c r="K41" s="23" t="s">
        <v>1799</v>
      </c>
      <c r="L41" s="24" t="s">
        <v>1805</v>
      </c>
      <c r="V41" s="23" t="s">
        <v>1782</v>
      </c>
      <c r="W41" s="84" t="s">
        <v>1791</v>
      </c>
    </row>
    <row r="42" spans="2:23" ht="19.5" customHeight="1" x14ac:dyDescent="0.2">
      <c r="K42" s="23" t="s">
        <v>338</v>
      </c>
      <c r="L42" s="24" t="s">
        <v>339</v>
      </c>
      <c r="V42" s="23" t="s">
        <v>1779</v>
      </c>
      <c r="W42" s="84" t="s">
        <v>1838</v>
      </c>
    </row>
    <row r="43" spans="2:23" ht="19.5" customHeight="1" x14ac:dyDescent="0.2">
      <c r="K43" s="23" t="s">
        <v>1795</v>
      </c>
      <c r="L43" s="24" t="s">
        <v>1802</v>
      </c>
      <c r="V43" s="23" t="s">
        <v>1780</v>
      </c>
      <c r="W43" s="84" t="s">
        <v>1792</v>
      </c>
    </row>
    <row r="44" spans="2:23" ht="19.5" customHeight="1" x14ac:dyDescent="0.2">
      <c r="K44" s="23" t="s">
        <v>340</v>
      </c>
      <c r="L44" s="24" t="s">
        <v>341</v>
      </c>
      <c r="V44" s="23" t="s">
        <v>1839</v>
      </c>
      <c r="W44" s="84" t="s">
        <v>1313</v>
      </c>
    </row>
    <row r="45" spans="2:23" ht="19.5" customHeight="1" x14ac:dyDescent="0.2">
      <c r="K45" s="194" t="s">
        <v>1800</v>
      </c>
      <c r="L45" s="196" t="s">
        <v>1806</v>
      </c>
      <c r="V45" s="23" t="s">
        <v>1778</v>
      </c>
      <c r="W45" s="84" t="s">
        <v>1840</v>
      </c>
    </row>
    <row r="46" spans="2:23" ht="19.5" customHeight="1" x14ac:dyDescent="0.2">
      <c r="K46" s="194"/>
      <c r="L46" s="196"/>
      <c r="V46" s="23" t="s">
        <v>108</v>
      </c>
      <c r="W46" s="84" t="s">
        <v>1315</v>
      </c>
    </row>
    <row r="47" spans="2:23" ht="19.5" customHeight="1" x14ac:dyDescent="0.2">
      <c r="K47" s="194"/>
      <c r="L47" s="196"/>
      <c r="V47" s="23" t="s">
        <v>109</v>
      </c>
      <c r="W47" s="84" t="s">
        <v>110</v>
      </c>
    </row>
    <row r="48" spans="2:23" ht="19.5" customHeight="1" x14ac:dyDescent="0.2">
      <c r="K48" s="194"/>
      <c r="L48" s="196"/>
      <c r="V48" s="23" t="s">
        <v>1781</v>
      </c>
      <c r="W48" s="84" t="s">
        <v>1793</v>
      </c>
    </row>
    <row r="49" spans="22:23" ht="19.5" customHeight="1" x14ac:dyDescent="0.2">
      <c r="V49" s="23" t="s">
        <v>6</v>
      </c>
      <c r="W49" s="84" t="s">
        <v>1140</v>
      </c>
    </row>
    <row r="50" spans="22:23" ht="19.5" customHeight="1" x14ac:dyDescent="0.2">
      <c r="V50" s="23" t="s">
        <v>112</v>
      </c>
      <c r="W50" s="84" t="s">
        <v>353</v>
      </c>
    </row>
    <row r="51" spans="22:23" ht="19.5" customHeight="1" x14ac:dyDescent="0.2">
      <c r="V51" s="194"/>
      <c r="W51" s="180"/>
    </row>
    <row r="52" spans="22:23" ht="19.5" customHeight="1" x14ac:dyDescent="0.2">
      <c r="V52" s="194"/>
      <c r="W52" s="195"/>
    </row>
    <row r="53" spans="22:23" ht="19.5" customHeight="1" x14ac:dyDescent="0.2">
      <c r="V53" s="194"/>
      <c r="W53" s="195"/>
    </row>
    <row r="54" spans="22:23" ht="19.5" customHeight="1" x14ac:dyDescent="0.2">
      <c r="V54" s="194"/>
    </row>
    <row r="55" spans="22:23" ht="19.5" customHeight="1" x14ac:dyDescent="0.2">
      <c r="V55" s="194"/>
    </row>
    <row r="56" spans="22:23" ht="19.5" customHeight="1" x14ac:dyDescent="0.2">
      <c r="V56" s="194"/>
    </row>
    <row r="57" spans="22:23" ht="19.5" customHeight="1" x14ac:dyDescent="0.2">
      <c r="V57" s="194"/>
    </row>
    <row r="58" spans="22:23" ht="19.5" customHeight="1" x14ac:dyDescent="0.2"/>
    <row r="59" spans="22:23" ht="19.5" customHeight="1" x14ac:dyDescent="0.2"/>
  </sheetData>
  <sortState ref="K26:L48">
    <sortCondition ref="K26"/>
  </sortState>
  <mergeCells count="4">
    <mergeCell ref="K24:L24"/>
    <mergeCell ref="V24:W24"/>
    <mergeCell ref="I24:J24"/>
    <mergeCell ref="O24:P24"/>
  </mergeCells>
  <phoneticPr fontId="15" type="noConversion"/>
  <conditionalFormatting sqref="C2:C22">
    <cfRule type="expression" dxfId="106" priority="23">
      <formula>IF(OR(A2="Update",A2="Delete"),1,0)</formula>
    </cfRule>
  </conditionalFormatting>
  <conditionalFormatting sqref="B2:B22">
    <cfRule type="expression" dxfId="105" priority="22">
      <formula>IF(OR(A2="Update",A2="Delete",A2="ADD"),1,0)</formula>
    </cfRule>
  </conditionalFormatting>
  <conditionalFormatting sqref="D2:D22">
    <cfRule type="expression" dxfId="104" priority="21">
      <formula>IF(A2="ADD",1,0)</formula>
    </cfRule>
  </conditionalFormatting>
  <conditionalFormatting sqref="E2:E22">
    <cfRule type="expression" dxfId="103" priority="20">
      <formula>IF(A2="ADD",1,0)</formula>
    </cfRule>
  </conditionalFormatting>
  <conditionalFormatting sqref="F2:F22">
    <cfRule type="expression" dxfId="102" priority="19">
      <formula>IF(A2="ADD",1,0)</formula>
    </cfRule>
  </conditionalFormatting>
  <conditionalFormatting sqref="H2:H22">
    <cfRule type="expression" dxfId="101" priority="18">
      <formula>IF(A2="ADD",1,0)</formula>
    </cfRule>
  </conditionalFormatting>
  <conditionalFormatting sqref="K2:K22">
    <cfRule type="expression" dxfId="100" priority="17">
      <formula>IF(A2="ADD",1,0)</formula>
    </cfRule>
  </conditionalFormatting>
  <conditionalFormatting sqref="M2:M22">
    <cfRule type="expression" dxfId="99" priority="16">
      <formula>IF(OR(A2="ADD",A2="Update"),1,0)</formula>
    </cfRule>
  </conditionalFormatting>
  <conditionalFormatting sqref="O2:O22">
    <cfRule type="expression" dxfId="98" priority="15">
      <formula>IF(A2="ADD",1,0)</formula>
    </cfRule>
  </conditionalFormatting>
  <conditionalFormatting sqref="P2:P22">
    <cfRule type="expression" dxfId="97" priority="14">
      <formula>IF(OR(A2="ADD",A2="Update"),1,0)</formula>
    </cfRule>
  </conditionalFormatting>
  <conditionalFormatting sqref="S2:T22">
    <cfRule type="expression" dxfId="96" priority="12">
      <formula>IF(A2="ADD",1,0)</formula>
    </cfRule>
  </conditionalFormatting>
  <conditionalFormatting sqref="V2:V22">
    <cfRule type="expression" dxfId="95" priority="11">
      <formula>IF(A2="ADD",1,0)</formula>
    </cfRule>
  </conditionalFormatting>
  <conditionalFormatting sqref="W2:W22">
    <cfRule type="expression" dxfId="94" priority="10">
      <formula>IF(OR(A2="ADD",A2="Update"),1,0)</formula>
    </cfRule>
  </conditionalFormatting>
  <conditionalFormatting sqref="R2:R22">
    <cfRule type="expression" dxfId="93" priority="13">
      <formula>IF(A2="Add",1,0)</formula>
    </cfRule>
  </conditionalFormatting>
  <conditionalFormatting sqref="Q2:Q22">
    <cfRule type="expression" dxfId="92" priority="8">
      <formula>IF(A2="Add",1,0)</formula>
    </cfRule>
  </conditionalFormatting>
  <conditionalFormatting sqref="J2:J22">
    <cfRule type="expression" dxfId="91" priority="7">
      <formula>IF(A2="ADD",1,0)</formula>
    </cfRule>
  </conditionalFormatting>
  <conditionalFormatting sqref="X2:X22">
    <cfRule type="expression" dxfId="90" priority="5">
      <formula>IF(A2="ADD",1,0)</formula>
    </cfRule>
  </conditionalFormatting>
  <conditionalFormatting sqref="AA2:AA22">
    <cfRule type="expression" dxfId="89" priority="3">
      <formula>IF(A2="Update",1,0)</formula>
    </cfRule>
  </conditionalFormatting>
  <conditionalFormatting sqref="AB2:AB22">
    <cfRule type="expression" dxfId="88" priority="1">
      <formula>IF(A2="Add",1,0)</formula>
    </cfRule>
    <cfRule type="expression" dxfId="87" priority="126">
      <formula>IF(C2="Update",1,0)</formula>
    </cfRule>
  </conditionalFormatting>
  <conditionalFormatting sqref="U2:U22">
    <cfRule type="expression" dxfId="86" priority="144">
      <formula>IF(B2="ADD",1,0)</formula>
    </cfRule>
  </conditionalFormatting>
  <dataValidations count="7">
    <dataValidation type="list" allowBlank="1" showInputMessage="1" showErrorMessage="1" sqref="K2:K22">
      <formula1>$K$26:$K$45</formula1>
    </dataValidation>
    <dataValidation type="list" allowBlank="1" showInputMessage="1" showErrorMessage="1" sqref="V2:V22">
      <formula1>$V$26:$V$50</formula1>
    </dataValidation>
    <dataValidation type="list" allowBlank="1" showInputMessage="1" showErrorMessage="1" sqref="A2:A22">
      <formula1>$A$28:$A$30</formula1>
    </dataValidation>
    <dataValidation type="list" allowBlank="1" showInputMessage="1" showErrorMessage="1" sqref="M2:M22">
      <formula1>$O$25:$O$26</formula1>
    </dataValidation>
    <dataValidation type="list" allowBlank="1" showInputMessage="1" showErrorMessage="1" sqref="AA2:AB22">
      <formula1>"Y,N"</formula1>
    </dataValidation>
    <dataValidation type="list" allowBlank="1" showInputMessage="1" showErrorMessage="1" sqref="J2:J22">
      <formula1>$I$26:$I$34</formula1>
    </dataValidation>
    <dataValidation type="custom" allowBlank="1" showInputMessage="1" showErrorMessage="1" error="Must be greater than the start metres" sqref="H2:H22">
      <formula1>H2&gt;=F2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92D050"/>
  </sheetPr>
  <dimension ref="A1:AD59"/>
  <sheetViews>
    <sheetView zoomScale="75" workbookViewId="0">
      <pane ySplit="1" topLeftCell="A2" activePane="bottomLeft" state="frozen"/>
      <selection activeCell="A2" sqref="A2"/>
      <selection pane="bottomLeft" activeCell="G31" sqref="G31"/>
    </sheetView>
  </sheetViews>
  <sheetFormatPr defaultRowHeight="19.5" customHeight="1" x14ac:dyDescent="0.2"/>
  <cols>
    <col min="1" max="1" width="10.7109375" style="66" customWidth="1"/>
    <col min="2" max="3" width="26.85546875" style="66" customWidth="1"/>
    <col min="4" max="5" width="20.7109375" style="66" customWidth="1"/>
    <col min="6" max="6" width="30.7109375" style="66" customWidth="1"/>
    <col min="7" max="7" width="37.140625" style="66" customWidth="1"/>
    <col min="8" max="8" width="15.7109375" style="66" customWidth="1"/>
    <col min="9" max="9" width="15.85546875" style="66" customWidth="1"/>
    <col min="10" max="10" width="10.7109375" style="66" customWidth="1"/>
    <col min="11" max="11" width="15.7109375" style="66" customWidth="1"/>
    <col min="12" max="13" width="10.7109375" style="66" customWidth="1"/>
    <col min="14" max="14" width="15.7109375" style="66" customWidth="1"/>
    <col min="15" max="15" width="21.28515625" style="66" bestFit="1" customWidth="1"/>
    <col min="16" max="16" width="10.42578125" style="66" customWidth="1"/>
    <col min="17" max="17" width="10.7109375" style="66" customWidth="1"/>
    <col min="18" max="18" width="20.7109375" style="66" customWidth="1"/>
    <col min="19" max="19" width="15.7109375" style="66" customWidth="1"/>
    <col min="20" max="20" width="15.85546875" style="66" customWidth="1"/>
    <col min="21" max="21" width="21.42578125" style="66" bestFit="1" customWidth="1"/>
    <col min="22" max="22" width="34.28515625" style="66" bestFit="1" customWidth="1"/>
    <col min="23" max="23" width="21.42578125" style="66" bestFit="1" customWidth="1"/>
    <col min="24" max="24" width="21.42578125" style="66" customWidth="1"/>
    <col min="25" max="25" width="15.42578125" style="66" bestFit="1" customWidth="1"/>
    <col min="26" max="26" width="30.5703125" style="66" customWidth="1"/>
    <col min="27" max="27" width="38.5703125" style="66" customWidth="1"/>
    <col min="28" max="28" width="37.7109375" style="66" bestFit="1" customWidth="1"/>
    <col min="29" max="29" width="20" style="66" bestFit="1" customWidth="1"/>
    <col min="30" max="30" width="60.7109375" style="66" customWidth="1"/>
    <col min="31" max="16384" width="9.140625" style="66"/>
  </cols>
  <sheetData>
    <row r="1" spans="1:30" ht="19.5" customHeight="1" x14ac:dyDescent="0.2">
      <c r="A1" s="13" t="s">
        <v>1189</v>
      </c>
      <c r="B1" s="13" t="s">
        <v>2085</v>
      </c>
      <c r="C1" s="13" t="s">
        <v>1941</v>
      </c>
      <c r="D1" s="27" t="s">
        <v>7</v>
      </c>
      <c r="E1" s="27" t="s">
        <v>715</v>
      </c>
      <c r="F1" s="3" t="s">
        <v>1242</v>
      </c>
      <c r="G1" s="3" t="s">
        <v>1241</v>
      </c>
      <c r="H1" s="3" t="s">
        <v>1155</v>
      </c>
      <c r="I1" s="3" t="s">
        <v>1156</v>
      </c>
      <c r="J1" s="13" t="s">
        <v>1151</v>
      </c>
      <c r="K1" s="13" t="s">
        <v>1138</v>
      </c>
      <c r="L1" s="13" t="s">
        <v>1150</v>
      </c>
      <c r="M1" s="13" t="s">
        <v>1152</v>
      </c>
      <c r="N1" s="13" t="s">
        <v>1157</v>
      </c>
      <c r="O1" s="13" t="s">
        <v>386</v>
      </c>
      <c r="P1" s="13" t="s">
        <v>1137</v>
      </c>
      <c r="Q1" s="13" t="s">
        <v>1158</v>
      </c>
      <c r="R1" s="13" t="s">
        <v>1159</v>
      </c>
      <c r="S1" s="13" t="s">
        <v>1153</v>
      </c>
      <c r="T1" s="13" t="s">
        <v>1139</v>
      </c>
      <c r="U1" s="13" t="s">
        <v>1160</v>
      </c>
      <c r="V1" s="13" t="s">
        <v>1161</v>
      </c>
      <c r="W1" s="13" t="s">
        <v>387</v>
      </c>
      <c r="X1" s="13" t="s">
        <v>1093</v>
      </c>
      <c r="Y1" s="13" t="s">
        <v>391</v>
      </c>
      <c r="Z1" s="13" t="s">
        <v>388</v>
      </c>
      <c r="AA1" s="13" t="s">
        <v>390</v>
      </c>
      <c r="AB1" s="13" t="s">
        <v>389</v>
      </c>
      <c r="AC1" s="13" t="s">
        <v>1940</v>
      </c>
      <c r="AD1" s="13" t="s">
        <v>1259</v>
      </c>
    </row>
    <row r="2" spans="1:30" ht="19.5" customHeight="1" x14ac:dyDescent="0.2">
      <c r="A2" s="6"/>
      <c r="B2" s="7"/>
      <c r="C2" s="258"/>
      <c r="D2" s="7"/>
      <c r="E2" s="7"/>
      <c r="F2" s="8"/>
      <c r="G2" s="8"/>
      <c r="H2" s="6"/>
      <c r="I2" s="6"/>
      <c r="J2" s="10"/>
      <c r="K2" s="6"/>
      <c r="L2" s="6"/>
      <c r="M2" s="6"/>
      <c r="N2" s="14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9.5" customHeight="1" x14ac:dyDescent="0.2">
      <c r="A3" s="6"/>
      <c r="B3" s="7"/>
      <c r="C3" s="258"/>
      <c r="D3" s="7"/>
      <c r="E3" s="7"/>
      <c r="F3" s="8"/>
      <c r="G3" s="8"/>
      <c r="H3" s="6"/>
      <c r="I3" s="6"/>
      <c r="J3" s="10"/>
      <c r="K3" s="6"/>
      <c r="L3" s="6"/>
      <c r="M3" s="6"/>
      <c r="N3" s="14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9.5" customHeight="1" x14ac:dyDescent="0.2">
      <c r="A4" s="6"/>
      <c r="B4" s="7"/>
      <c r="C4" s="258"/>
      <c r="D4" s="7"/>
      <c r="E4" s="7"/>
      <c r="F4" s="8"/>
      <c r="G4" s="8"/>
      <c r="H4" s="6"/>
      <c r="I4" s="6"/>
      <c r="J4" s="10"/>
      <c r="K4" s="6"/>
      <c r="L4" s="6"/>
      <c r="M4" s="6"/>
      <c r="N4" s="14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9.5" customHeight="1" x14ac:dyDescent="0.2">
      <c r="A5" s="6"/>
      <c r="B5" s="7"/>
      <c r="C5" s="258"/>
      <c r="D5" s="7"/>
      <c r="E5" s="7"/>
      <c r="F5" s="8"/>
      <c r="G5" s="8"/>
      <c r="H5" s="6"/>
      <c r="I5" s="6"/>
      <c r="J5" s="10"/>
      <c r="K5" s="6"/>
      <c r="L5" s="6"/>
      <c r="M5" s="6"/>
      <c r="N5" s="14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9.5" customHeight="1" x14ac:dyDescent="0.2">
      <c r="A6" s="6"/>
      <c r="B6" s="7"/>
      <c r="C6" s="258"/>
      <c r="D6" s="7"/>
      <c r="E6" s="7"/>
      <c r="F6" s="8"/>
      <c r="G6" s="8"/>
      <c r="H6" s="6"/>
      <c r="I6" s="6"/>
      <c r="J6" s="10"/>
      <c r="K6" s="6"/>
      <c r="L6" s="6"/>
      <c r="M6" s="6"/>
      <c r="N6" s="14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9.5" customHeight="1" x14ac:dyDescent="0.2">
      <c r="A7" s="6"/>
      <c r="B7" s="7"/>
      <c r="C7" s="258"/>
      <c r="D7" s="7"/>
      <c r="E7" s="7"/>
      <c r="F7" s="8"/>
      <c r="G7" s="8"/>
      <c r="H7" s="6"/>
      <c r="I7" s="6"/>
      <c r="J7" s="10"/>
      <c r="K7" s="6"/>
      <c r="L7" s="6"/>
      <c r="M7" s="6"/>
      <c r="N7" s="14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9.5" customHeight="1" x14ac:dyDescent="0.2">
      <c r="A8" s="6"/>
      <c r="B8" s="7"/>
      <c r="C8" s="258"/>
      <c r="D8" s="7"/>
      <c r="E8" s="7"/>
      <c r="F8" s="8"/>
      <c r="G8" s="8"/>
      <c r="H8" s="6"/>
      <c r="I8" s="6"/>
      <c r="J8" s="10"/>
      <c r="K8" s="6"/>
      <c r="L8" s="6"/>
      <c r="M8" s="6"/>
      <c r="N8" s="14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9.5" customHeight="1" x14ac:dyDescent="0.2">
      <c r="A9" s="6"/>
      <c r="B9" s="7"/>
      <c r="C9" s="258"/>
      <c r="D9" s="7"/>
      <c r="E9" s="7"/>
      <c r="F9" s="8"/>
      <c r="G9" s="8"/>
      <c r="H9" s="6"/>
      <c r="I9" s="6"/>
      <c r="J9" s="10"/>
      <c r="K9" s="6"/>
      <c r="L9" s="6"/>
      <c r="M9" s="6"/>
      <c r="N9" s="14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9.5" customHeight="1" x14ac:dyDescent="0.2">
      <c r="A10" s="6"/>
      <c r="B10" s="7"/>
      <c r="C10" s="258"/>
      <c r="D10" s="7"/>
      <c r="E10" s="7"/>
      <c r="F10" s="8"/>
      <c r="G10" s="8"/>
      <c r="H10" s="6"/>
      <c r="I10" s="6"/>
      <c r="J10" s="10"/>
      <c r="K10" s="6"/>
      <c r="L10" s="6"/>
      <c r="M10" s="6"/>
      <c r="N10" s="14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9.5" customHeight="1" x14ac:dyDescent="0.2">
      <c r="A11" s="6"/>
      <c r="B11" s="7"/>
      <c r="C11" s="258"/>
      <c r="D11" s="7"/>
      <c r="E11" s="7"/>
      <c r="F11" s="8"/>
      <c r="G11" s="8"/>
      <c r="H11" s="6"/>
      <c r="I11" s="6"/>
      <c r="J11" s="10"/>
      <c r="K11" s="6"/>
      <c r="L11" s="6"/>
      <c r="M11" s="6"/>
      <c r="N11" s="14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9.5" customHeight="1" x14ac:dyDescent="0.2">
      <c r="A12" s="6"/>
      <c r="B12" s="7"/>
      <c r="C12" s="258"/>
      <c r="D12" s="7"/>
      <c r="E12" s="7"/>
      <c r="F12" s="8"/>
      <c r="G12" s="8"/>
      <c r="H12" s="6"/>
      <c r="I12" s="6"/>
      <c r="J12" s="10"/>
      <c r="K12" s="6"/>
      <c r="L12" s="6"/>
      <c r="M12" s="6"/>
      <c r="N12" s="14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9.5" customHeight="1" x14ac:dyDescent="0.2">
      <c r="A13" s="6"/>
      <c r="B13" s="7"/>
      <c r="C13" s="258"/>
      <c r="D13" s="7"/>
      <c r="E13" s="7"/>
      <c r="F13" s="8"/>
      <c r="G13" s="8"/>
      <c r="H13" s="6"/>
      <c r="I13" s="6"/>
      <c r="J13" s="10"/>
      <c r="K13" s="6"/>
      <c r="L13" s="6"/>
      <c r="M13" s="6"/>
      <c r="N13" s="14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9.5" customHeight="1" x14ac:dyDescent="0.2">
      <c r="A14" s="6"/>
      <c r="B14" s="7"/>
      <c r="C14" s="258"/>
      <c r="D14" s="7"/>
      <c r="E14" s="7"/>
      <c r="F14" s="8"/>
      <c r="G14" s="8"/>
      <c r="H14" s="6"/>
      <c r="I14" s="6"/>
      <c r="J14" s="10"/>
      <c r="K14" s="6"/>
      <c r="L14" s="6"/>
      <c r="M14" s="6"/>
      <c r="N14" s="14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9.5" customHeight="1" x14ac:dyDescent="0.2">
      <c r="A15" s="6"/>
      <c r="B15" s="7"/>
      <c r="C15" s="258"/>
      <c r="D15" s="7"/>
      <c r="E15" s="7"/>
      <c r="F15" s="8"/>
      <c r="G15" s="8"/>
      <c r="H15" s="6"/>
      <c r="I15" s="6"/>
      <c r="J15" s="10"/>
      <c r="K15" s="6"/>
      <c r="L15" s="6"/>
      <c r="M15" s="6"/>
      <c r="N15" s="14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9.5" customHeight="1" x14ac:dyDescent="0.2">
      <c r="A16" s="6"/>
      <c r="B16" s="7"/>
      <c r="C16" s="258"/>
      <c r="D16" s="7"/>
      <c r="E16" s="7"/>
      <c r="F16" s="8"/>
      <c r="G16" s="8"/>
      <c r="H16" s="6"/>
      <c r="I16" s="6"/>
      <c r="J16" s="10"/>
      <c r="K16" s="6"/>
      <c r="L16" s="6"/>
      <c r="M16" s="6"/>
      <c r="N16" s="14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9.5" customHeight="1" x14ac:dyDescent="0.2">
      <c r="A17" s="92"/>
      <c r="B17" s="92"/>
      <c r="C17" s="253"/>
      <c r="D17" s="215"/>
      <c r="E17" s="215"/>
      <c r="F17" s="92"/>
      <c r="G17" s="92"/>
      <c r="H17" s="92" t="s">
        <v>1228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230"/>
      <c r="Y17" s="92"/>
      <c r="Z17" s="92"/>
      <c r="AA17" s="92"/>
      <c r="AB17" s="92"/>
      <c r="AC17" s="92"/>
      <c r="AD17" s="92"/>
    </row>
    <row r="18" spans="1:30" ht="19.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9.5" customHeight="1" x14ac:dyDescent="0.2">
      <c r="A19" s="91" t="s">
        <v>1189</v>
      </c>
      <c r="B19" s="14"/>
      <c r="C19" s="14"/>
      <c r="D19" s="14"/>
      <c r="E19" s="14"/>
      <c r="F19" s="14"/>
      <c r="G19" s="14"/>
      <c r="H19" s="14"/>
      <c r="I19" s="91" t="s">
        <v>1150</v>
      </c>
      <c r="J19" s="14"/>
      <c r="K19" s="14"/>
      <c r="L19" s="14"/>
      <c r="M19" s="14"/>
      <c r="N19" s="14"/>
      <c r="O19" s="14"/>
      <c r="P19" s="14"/>
      <c r="Q19" s="279" t="s">
        <v>1159</v>
      </c>
      <c r="R19" s="279"/>
      <c r="S19" s="14"/>
      <c r="T19" s="14"/>
      <c r="U19" s="227" t="s">
        <v>1920</v>
      </c>
      <c r="V19" s="227" t="s">
        <v>1349</v>
      </c>
      <c r="W19" s="14"/>
      <c r="X19" s="14"/>
      <c r="Y19" s="279" t="s">
        <v>1940</v>
      </c>
      <c r="Z19" s="279"/>
      <c r="AA19" s="14"/>
      <c r="AB19" s="14"/>
      <c r="AC19" s="14"/>
      <c r="AD19" s="14"/>
    </row>
    <row r="20" spans="1:30" ht="19.5" customHeight="1" x14ac:dyDescent="0.2">
      <c r="A20" s="14" t="s">
        <v>1190</v>
      </c>
      <c r="B20" s="14"/>
      <c r="C20" s="14"/>
      <c r="D20" s="14"/>
      <c r="E20" s="14"/>
      <c r="F20" s="14"/>
      <c r="G20" s="14"/>
      <c r="H20" s="240"/>
      <c r="I20" s="14" t="s">
        <v>1148</v>
      </c>
      <c r="J20" s="14"/>
      <c r="K20" s="14"/>
      <c r="L20" s="14"/>
      <c r="M20" s="14"/>
      <c r="N20" s="14"/>
      <c r="O20" s="14"/>
      <c r="P20" s="14"/>
      <c r="Q20" s="19" t="s">
        <v>1148</v>
      </c>
      <c r="R20" s="20" t="s">
        <v>392</v>
      </c>
      <c r="S20" s="14"/>
      <c r="T20" s="14"/>
      <c r="U20" s="19" t="s">
        <v>96</v>
      </c>
      <c r="V20" s="20" t="s">
        <v>96</v>
      </c>
      <c r="W20" s="14"/>
      <c r="X20" s="14"/>
      <c r="Y20" s="19" t="s">
        <v>414</v>
      </c>
      <c r="Z20" s="20" t="s">
        <v>410</v>
      </c>
      <c r="AA20" s="14"/>
      <c r="AB20" s="14"/>
      <c r="AC20" s="14"/>
      <c r="AD20" s="14"/>
    </row>
    <row r="21" spans="1:30" ht="19.5" customHeight="1" x14ac:dyDescent="0.2">
      <c r="A21" s="22" t="s">
        <v>1261</v>
      </c>
      <c r="B21" s="14"/>
      <c r="C21" s="14"/>
      <c r="D21" s="14"/>
      <c r="E21" s="14"/>
      <c r="F21" s="14"/>
      <c r="G21" s="14"/>
      <c r="H21" s="240"/>
      <c r="I21" s="22" t="s">
        <v>1223</v>
      </c>
      <c r="J21" s="14"/>
      <c r="K21" s="14"/>
      <c r="L21" s="14"/>
      <c r="M21" s="14"/>
      <c r="N21" s="14"/>
      <c r="O21" s="14"/>
      <c r="P21" s="14"/>
      <c r="Q21" s="23" t="s">
        <v>1326</v>
      </c>
      <c r="R21" s="24" t="s">
        <v>393</v>
      </c>
      <c r="S21" s="14"/>
      <c r="T21" s="14"/>
      <c r="U21" s="23" t="s">
        <v>343</v>
      </c>
      <c r="V21" s="24" t="s">
        <v>352</v>
      </c>
      <c r="W21" s="14"/>
      <c r="X21" s="14"/>
      <c r="Y21" s="23" t="s">
        <v>415</v>
      </c>
      <c r="Z21" s="23" t="s">
        <v>1154</v>
      </c>
      <c r="AA21" s="14"/>
      <c r="AB21" s="14"/>
      <c r="AC21" s="14"/>
      <c r="AD21" s="14"/>
    </row>
    <row r="22" spans="1:30" ht="19.5" customHeight="1" x14ac:dyDescent="0.2">
      <c r="A22" s="14" t="s">
        <v>1764</v>
      </c>
      <c r="B22" s="14"/>
      <c r="C22" s="14"/>
      <c r="D22" s="14"/>
      <c r="E22" s="14"/>
      <c r="F22" s="14"/>
      <c r="G22" s="14"/>
      <c r="H22" s="240"/>
      <c r="I22" s="22" t="s">
        <v>1187</v>
      </c>
      <c r="J22" s="14"/>
      <c r="K22" s="14"/>
      <c r="L22" s="14"/>
      <c r="M22" s="14"/>
      <c r="N22" s="14"/>
      <c r="O22" s="14"/>
      <c r="P22" s="14"/>
      <c r="Q22" s="23" t="s">
        <v>1188</v>
      </c>
      <c r="R22" s="24" t="s">
        <v>394</v>
      </c>
      <c r="S22" s="14"/>
      <c r="T22" s="14"/>
      <c r="U22" s="23" t="s">
        <v>1411</v>
      </c>
      <c r="V22" s="24" t="s">
        <v>1145</v>
      </c>
      <c r="W22" s="14"/>
      <c r="X22" s="14"/>
      <c r="Y22" s="23" t="s">
        <v>1217</v>
      </c>
      <c r="Z22" s="23" t="s">
        <v>1140</v>
      </c>
      <c r="AA22" s="14"/>
      <c r="AB22" s="14"/>
      <c r="AC22" s="14"/>
      <c r="AD22" s="14"/>
    </row>
    <row r="23" spans="1:30" ht="19.5" customHeight="1" x14ac:dyDescent="0.2">
      <c r="A23" s="14"/>
      <c r="B23" s="14"/>
      <c r="C23" s="14"/>
      <c r="D23" s="14"/>
      <c r="E23" s="14"/>
      <c r="F23" s="14"/>
      <c r="G23" s="14"/>
      <c r="H23" s="240"/>
      <c r="I23" s="22" t="s">
        <v>1172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3" t="s">
        <v>344</v>
      </c>
      <c r="V23" s="24" t="s">
        <v>345</v>
      </c>
      <c r="W23" s="14"/>
      <c r="X23" s="14"/>
      <c r="Y23" s="14"/>
      <c r="Z23" s="14"/>
      <c r="AA23" s="14"/>
      <c r="AB23" s="14"/>
      <c r="AC23" s="14"/>
      <c r="AD23" s="14"/>
    </row>
    <row r="24" spans="1:30" ht="19.5" customHeight="1" x14ac:dyDescent="0.2">
      <c r="A24" s="14"/>
      <c r="B24" s="14"/>
      <c r="C24" s="14"/>
      <c r="D24" s="14"/>
      <c r="E24" s="14"/>
      <c r="F24" s="14"/>
      <c r="G24" s="14"/>
      <c r="H24" s="240"/>
      <c r="I24" s="14"/>
      <c r="J24" s="14"/>
      <c r="K24" s="14"/>
      <c r="L24" s="14"/>
      <c r="M24" s="216" t="s">
        <v>1921</v>
      </c>
      <c r="N24" s="216" t="s">
        <v>1349</v>
      </c>
      <c r="O24" s="14"/>
      <c r="P24" s="14"/>
      <c r="Q24" s="287"/>
      <c r="R24" s="287"/>
      <c r="S24" s="14"/>
      <c r="T24" s="14"/>
      <c r="U24" s="23" t="s">
        <v>330</v>
      </c>
      <c r="V24" s="24" t="s">
        <v>349</v>
      </c>
      <c r="W24" s="14"/>
      <c r="X24" s="14"/>
      <c r="Y24" s="279" t="s">
        <v>1153</v>
      </c>
      <c r="Z24" s="279" t="s">
        <v>1349</v>
      </c>
      <c r="AA24" s="14"/>
      <c r="AB24" s="14"/>
      <c r="AC24" s="14"/>
      <c r="AD24" s="14"/>
    </row>
    <row r="25" spans="1:30" ht="19.5" customHeight="1" x14ac:dyDescent="0.2">
      <c r="A25" s="14"/>
      <c r="B25" s="14"/>
      <c r="C25" s="14"/>
      <c r="D25" s="14"/>
      <c r="E25" s="14"/>
      <c r="F25" s="14"/>
      <c r="G25" s="14"/>
      <c r="H25" s="240"/>
      <c r="I25" s="14"/>
      <c r="J25" s="14"/>
      <c r="K25" s="14"/>
      <c r="L25" s="14"/>
      <c r="M25" s="23" t="s">
        <v>1923</v>
      </c>
      <c r="N25" s="189" t="s">
        <v>1922</v>
      </c>
      <c r="O25" s="14"/>
      <c r="P25" s="14"/>
      <c r="Q25" s="21"/>
      <c r="R25" s="241"/>
      <c r="S25" s="14"/>
      <c r="T25" s="14"/>
      <c r="U25" s="23" t="s">
        <v>350</v>
      </c>
      <c r="V25" s="24" t="s">
        <v>403</v>
      </c>
      <c r="W25" s="14"/>
      <c r="X25" s="14"/>
      <c r="Y25" s="19" t="s">
        <v>1217</v>
      </c>
      <c r="Z25" s="20" t="s">
        <v>1140</v>
      </c>
      <c r="AA25" s="14"/>
      <c r="AB25" s="14"/>
      <c r="AC25" s="14"/>
      <c r="AD25" s="14"/>
    </row>
    <row r="26" spans="1:30" ht="19.5" customHeight="1" x14ac:dyDescent="0.2">
      <c r="A26" s="14"/>
      <c r="B26" s="14"/>
      <c r="C26" s="14"/>
      <c r="D26" s="14"/>
      <c r="E26" s="14"/>
      <c r="F26" s="14"/>
      <c r="G26" s="14"/>
      <c r="H26" s="240"/>
      <c r="I26" s="14"/>
      <c r="J26" s="14"/>
      <c r="K26" s="14"/>
      <c r="L26" s="14"/>
      <c r="M26" s="23" t="s">
        <v>1385</v>
      </c>
      <c r="N26" s="189" t="s">
        <v>1145</v>
      </c>
      <c r="O26" s="14"/>
      <c r="P26" s="14"/>
      <c r="Q26" s="21"/>
      <c r="R26" s="279" t="s">
        <v>395</v>
      </c>
      <c r="S26" s="279"/>
      <c r="T26" s="14"/>
      <c r="U26" s="23" t="s">
        <v>404</v>
      </c>
      <c r="V26" s="24" t="s">
        <v>405</v>
      </c>
      <c r="W26" s="14"/>
      <c r="X26" s="14"/>
      <c r="Y26" s="23" t="s">
        <v>1308</v>
      </c>
      <c r="Z26" s="23" t="s">
        <v>1311</v>
      </c>
      <c r="AA26" s="14"/>
      <c r="AB26" s="14"/>
      <c r="AC26" s="14"/>
      <c r="AD26" s="14"/>
    </row>
    <row r="27" spans="1:30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3" t="s">
        <v>369</v>
      </c>
      <c r="N27" s="189" t="s">
        <v>370</v>
      </c>
      <c r="O27" s="14"/>
      <c r="P27" s="14"/>
      <c r="Q27" s="21"/>
      <c r="R27" s="23" t="s">
        <v>1754</v>
      </c>
      <c r="S27" s="189" t="s">
        <v>1918</v>
      </c>
      <c r="T27" s="14"/>
      <c r="U27" s="23" t="s">
        <v>286</v>
      </c>
      <c r="V27" s="24" t="s">
        <v>406</v>
      </c>
      <c r="W27" s="14"/>
      <c r="X27" s="14"/>
      <c r="Y27" s="23" t="s">
        <v>1309</v>
      </c>
      <c r="Z27" s="23" t="s">
        <v>1168</v>
      </c>
      <c r="AA27" s="14"/>
      <c r="AB27" s="14"/>
      <c r="AC27" s="14"/>
      <c r="AD27" s="14"/>
    </row>
    <row r="28" spans="1:30" ht="19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3" t="s">
        <v>371</v>
      </c>
      <c r="N28" s="189" t="s">
        <v>372</v>
      </c>
      <c r="O28" s="14"/>
      <c r="P28" s="14"/>
      <c r="Q28" s="21"/>
      <c r="R28" s="23" t="s">
        <v>1755</v>
      </c>
      <c r="S28" s="189" t="s">
        <v>1919</v>
      </c>
      <c r="T28" s="14"/>
      <c r="U28" s="23" t="s">
        <v>108</v>
      </c>
      <c r="V28" s="24" t="s">
        <v>1315</v>
      </c>
      <c r="W28" s="14"/>
      <c r="X28" s="14"/>
      <c r="Y28" s="23" t="s">
        <v>1307</v>
      </c>
      <c r="Z28" s="23" t="s">
        <v>1916</v>
      </c>
      <c r="AA28" s="14"/>
      <c r="AB28" s="14"/>
      <c r="AC28" s="14"/>
      <c r="AD28" s="14"/>
    </row>
    <row r="29" spans="1:30" ht="19.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3" t="s">
        <v>1925</v>
      </c>
      <c r="N29" s="189" t="s">
        <v>1924</v>
      </c>
      <c r="O29" s="14"/>
      <c r="P29" s="14"/>
      <c r="Q29" s="21"/>
      <c r="R29" s="23" t="s">
        <v>1756</v>
      </c>
      <c r="S29" s="189" t="s">
        <v>400</v>
      </c>
      <c r="T29" s="14"/>
      <c r="U29" s="23" t="s">
        <v>109</v>
      </c>
      <c r="V29" s="24" t="s">
        <v>110</v>
      </c>
      <c r="W29" s="14"/>
      <c r="X29" s="14"/>
      <c r="Y29" s="23" t="s">
        <v>1917</v>
      </c>
      <c r="Z29" s="23" t="s">
        <v>1174</v>
      </c>
      <c r="AA29" s="14"/>
      <c r="AB29" s="14"/>
      <c r="AC29" s="14"/>
      <c r="AD29" s="14"/>
    </row>
    <row r="30" spans="1:30" ht="19.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3" t="s">
        <v>1926</v>
      </c>
      <c r="N30" s="189" t="s">
        <v>1927</v>
      </c>
      <c r="O30" s="14"/>
      <c r="P30" s="14"/>
      <c r="Q30" s="21"/>
      <c r="R30" s="23" t="s">
        <v>1757</v>
      </c>
      <c r="S30" s="189" t="s">
        <v>401</v>
      </c>
      <c r="T30" s="14"/>
      <c r="U30" s="23" t="s">
        <v>1217</v>
      </c>
      <c r="V30" s="24" t="s">
        <v>1140</v>
      </c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3" t="s">
        <v>1929</v>
      </c>
      <c r="N31" s="189" t="s">
        <v>1928</v>
      </c>
      <c r="O31" s="14"/>
      <c r="P31" s="14"/>
      <c r="Q31" s="21"/>
      <c r="R31" s="23" t="s">
        <v>1751</v>
      </c>
      <c r="S31" s="189" t="s">
        <v>1752</v>
      </c>
      <c r="T31" s="14"/>
      <c r="U31" s="23" t="s">
        <v>6</v>
      </c>
      <c r="V31" s="24" t="s">
        <v>1140</v>
      </c>
      <c r="W31" s="14"/>
      <c r="X31" s="14"/>
      <c r="Y31" s="14"/>
      <c r="Z31" s="14"/>
      <c r="AA31" s="14"/>
      <c r="AB31" s="14"/>
      <c r="AC31" s="14"/>
      <c r="AD31" s="14"/>
    </row>
    <row r="32" spans="1:30" ht="19.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3" t="s">
        <v>373</v>
      </c>
      <c r="N32" s="189" t="s">
        <v>374</v>
      </c>
      <c r="O32" s="14"/>
      <c r="P32" s="14"/>
      <c r="Q32" s="21"/>
      <c r="R32" s="23" t="s">
        <v>1307</v>
      </c>
      <c r="S32" s="189" t="s">
        <v>1758</v>
      </c>
      <c r="T32" s="14"/>
      <c r="U32" s="23" t="s">
        <v>112</v>
      </c>
      <c r="V32" s="24" t="s">
        <v>353</v>
      </c>
      <c r="W32" s="14"/>
      <c r="X32" s="14"/>
      <c r="Y32" s="14"/>
      <c r="Z32" s="14"/>
      <c r="AA32" s="14"/>
      <c r="AB32" s="14"/>
      <c r="AC32" s="14"/>
      <c r="AD32" s="14"/>
    </row>
    <row r="33" spans="1:30" ht="19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3" t="s">
        <v>1930</v>
      </c>
      <c r="N33" s="189" t="s">
        <v>1927</v>
      </c>
      <c r="O33" s="14"/>
      <c r="P33" s="14"/>
      <c r="Q33" s="21"/>
      <c r="R33" s="23" t="s">
        <v>1753</v>
      </c>
      <c r="S33" s="189" t="s">
        <v>402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19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3" t="s">
        <v>1931</v>
      </c>
      <c r="N34" s="189" t="s">
        <v>1932</v>
      </c>
      <c r="O34" s="14"/>
      <c r="P34" s="14"/>
      <c r="Q34" s="21"/>
      <c r="R34" s="23" t="s">
        <v>1217</v>
      </c>
      <c r="S34" s="189" t="s">
        <v>1140</v>
      </c>
      <c r="T34" s="14"/>
      <c r="U34" s="279" t="s">
        <v>387</v>
      </c>
      <c r="V34" s="279"/>
      <c r="W34" s="14"/>
      <c r="X34" s="14"/>
      <c r="Y34" s="14"/>
      <c r="Z34" s="14"/>
      <c r="AA34" s="14"/>
      <c r="AB34" s="14"/>
      <c r="AC34" s="14"/>
      <c r="AD34" s="14"/>
    </row>
    <row r="35" spans="1:30" ht="19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3" t="s">
        <v>1933</v>
      </c>
      <c r="N35" s="189" t="s">
        <v>1934</v>
      </c>
      <c r="O35" s="14"/>
      <c r="P35" s="14"/>
      <c r="Q35" s="21"/>
      <c r="R35" s="241"/>
      <c r="S35" s="14"/>
      <c r="T35" s="14"/>
      <c r="U35" s="19" t="s">
        <v>407</v>
      </c>
      <c r="V35" s="20" t="s">
        <v>408</v>
      </c>
      <c r="W35" s="14"/>
      <c r="X35" s="14"/>
      <c r="Y35" s="14"/>
      <c r="Z35" s="14"/>
      <c r="AA35" s="14"/>
      <c r="AB35" s="14"/>
      <c r="AC35" s="14"/>
      <c r="AD35" s="14"/>
    </row>
    <row r="36" spans="1:30" ht="19.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3" t="s">
        <v>375</v>
      </c>
      <c r="N36" s="189" t="s">
        <v>1935</v>
      </c>
      <c r="O36" s="14"/>
      <c r="P36" s="14"/>
      <c r="Q36" s="21"/>
      <c r="R36" s="241"/>
      <c r="S36" s="14"/>
      <c r="T36" s="14"/>
      <c r="U36" s="23" t="s">
        <v>409</v>
      </c>
      <c r="V36" s="24" t="s">
        <v>410</v>
      </c>
      <c r="W36" s="14"/>
      <c r="X36" s="14"/>
      <c r="Y36" s="14"/>
      <c r="Z36" s="14"/>
      <c r="AA36" s="14"/>
      <c r="AB36" s="14"/>
      <c r="AC36" s="14"/>
      <c r="AD36" s="14"/>
    </row>
    <row r="37" spans="1:30" ht="19.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3" t="s">
        <v>376</v>
      </c>
      <c r="N37" s="189" t="s">
        <v>377</v>
      </c>
      <c r="O37" s="14"/>
      <c r="P37" s="14"/>
      <c r="Q37" s="21"/>
      <c r="R37" s="241"/>
      <c r="S37" s="14"/>
      <c r="T37" s="14"/>
      <c r="U37" s="23" t="s">
        <v>1699</v>
      </c>
      <c r="V37" s="24" t="s">
        <v>1749</v>
      </c>
      <c r="W37" s="14"/>
      <c r="X37" s="14"/>
      <c r="Y37" s="14"/>
      <c r="Z37" s="14"/>
      <c r="AA37" s="14"/>
      <c r="AB37" s="14"/>
      <c r="AC37" s="14"/>
      <c r="AD37" s="14"/>
    </row>
    <row r="38" spans="1:30" ht="19.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3" t="s">
        <v>378</v>
      </c>
      <c r="N38" s="189" t="s">
        <v>379</v>
      </c>
      <c r="O38" s="14"/>
      <c r="P38" s="14"/>
      <c r="Q38" s="21"/>
      <c r="R38" s="241"/>
      <c r="S38" s="14"/>
      <c r="T38" s="14"/>
      <c r="U38" s="23" t="s">
        <v>411</v>
      </c>
      <c r="V38" s="24" t="s">
        <v>1750</v>
      </c>
      <c r="W38" s="14"/>
      <c r="X38" s="14"/>
      <c r="Y38" s="14"/>
      <c r="Z38" s="14"/>
      <c r="AA38" s="14"/>
      <c r="AB38" s="14"/>
      <c r="AC38" s="14"/>
      <c r="AD38" s="14"/>
    </row>
    <row r="39" spans="1:30" ht="19.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3" t="s">
        <v>380</v>
      </c>
      <c r="N39" s="189" t="s">
        <v>381</v>
      </c>
      <c r="O39" s="14"/>
      <c r="P39" s="14"/>
      <c r="Q39" s="21"/>
      <c r="R39" s="241"/>
      <c r="S39" s="14"/>
      <c r="T39" s="14"/>
      <c r="U39" s="23" t="s">
        <v>412</v>
      </c>
      <c r="V39" s="24" t="s">
        <v>413</v>
      </c>
      <c r="W39" s="14"/>
      <c r="X39" s="14"/>
      <c r="Y39" s="14"/>
      <c r="Z39" s="14"/>
      <c r="AA39" s="14"/>
      <c r="AB39" s="14"/>
      <c r="AC39" s="14"/>
      <c r="AD39" s="14"/>
    </row>
    <row r="40" spans="1:30" ht="19.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3" t="s">
        <v>1936</v>
      </c>
      <c r="N40" s="189" t="s">
        <v>1937</v>
      </c>
      <c r="O40" s="14"/>
      <c r="P40" s="14"/>
      <c r="Q40" s="21"/>
      <c r="R40" s="241"/>
      <c r="S40" s="14"/>
      <c r="T40" s="14"/>
      <c r="U40" s="23" t="s">
        <v>1217</v>
      </c>
      <c r="V40" s="24" t="s">
        <v>1140</v>
      </c>
      <c r="W40" s="14"/>
      <c r="X40" s="14"/>
      <c r="Y40" s="14"/>
      <c r="Z40" s="14"/>
      <c r="AA40" s="14"/>
      <c r="AB40" s="14"/>
      <c r="AC40" s="14"/>
      <c r="AD40" s="14"/>
    </row>
    <row r="41" spans="1:30" ht="19.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3" t="s">
        <v>1938</v>
      </c>
      <c r="N41" s="189" t="s">
        <v>1939</v>
      </c>
      <c r="O41" s="14"/>
      <c r="P41" s="14"/>
      <c r="Q41" s="21"/>
      <c r="R41" s="241"/>
      <c r="S41" s="14"/>
      <c r="T41" s="14"/>
      <c r="U41" s="23"/>
      <c r="V41" s="24"/>
      <c r="W41" s="14"/>
      <c r="X41" s="14"/>
      <c r="Y41" s="14"/>
      <c r="Z41" s="14"/>
      <c r="AA41" s="14"/>
      <c r="AB41" s="14"/>
      <c r="AC41" s="14"/>
      <c r="AD41" s="14"/>
    </row>
    <row r="42" spans="1:30" ht="19.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3" t="s">
        <v>382</v>
      </c>
      <c r="N42" s="189" t="s">
        <v>383</v>
      </c>
      <c r="O42" s="14"/>
      <c r="P42" s="14"/>
      <c r="Q42" s="21"/>
      <c r="R42" s="241"/>
      <c r="S42" s="14"/>
      <c r="T42" s="14"/>
      <c r="U42" s="21"/>
      <c r="V42" s="21"/>
      <c r="W42" s="14"/>
      <c r="X42" s="14"/>
      <c r="Y42" s="14"/>
      <c r="Z42" s="14"/>
      <c r="AA42" s="14"/>
      <c r="AB42" s="14"/>
      <c r="AC42" s="14"/>
      <c r="AD42" s="14"/>
    </row>
    <row r="43" spans="1:30" ht="19.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3" t="s">
        <v>384</v>
      </c>
      <c r="N43" s="189" t="s">
        <v>385</v>
      </c>
      <c r="O43" s="14"/>
      <c r="P43" s="14"/>
      <c r="Q43" s="21"/>
      <c r="R43" s="241"/>
      <c r="S43" s="14"/>
      <c r="T43" s="14"/>
      <c r="U43" s="21"/>
      <c r="V43" s="21"/>
      <c r="W43" s="14"/>
      <c r="X43" s="14"/>
      <c r="Y43" s="14"/>
      <c r="Z43" s="14"/>
      <c r="AA43" s="14"/>
      <c r="AB43" s="14"/>
      <c r="AC43" s="14"/>
      <c r="AD43" s="14"/>
    </row>
    <row r="44" spans="1:30" ht="19.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 t="s">
        <v>1246</v>
      </c>
      <c r="N44" s="237" t="s">
        <v>1415</v>
      </c>
      <c r="O44" s="14"/>
      <c r="P44" s="14"/>
      <c r="Q44" s="21"/>
      <c r="R44" s="241"/>
      <c r="S44" s="14"/>
      <c r="T44" s="14"/>
      <c r="U44" s="21"/>
      <c r="V44" s="21"/>
      <c r="W44" s="14"/>
      <c r="X44" s="14"/>
      <c r="Y44" s="14"/>
      <c r="Z44" s="14"/>
      <c r="AA44" s="14"/>
      <c r="AB44" s="14"/>
      <c r="AC44" s="14"/>
      <c r="AD44" s="14"/>
    </row>
    <row r="45" spans="1:30" ht="19.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9.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9.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9.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9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9.5" customHeight="1" x14ac:dyDescent="0.2">
      <c r="K51" s="66" t="s">
        <v>1759</v>
      </c>
      <c r="L51" s="66" t="s">
        <v>1760</v>
      </c>
      <c r="Q51" s="21"/>
      <c r="R51" s="241"/>
    </row>
    <row r="52" spans="1:30" ht="19.5" customHeight="1" x14ac:dyDescent="0.2">
      <c r="K52" s="66" t="s">
        <v>772</v>
      </c>
      <c r="L52" s="66" t="s">
        <v>1761</v>
      </c>
      <c r="M52" s="66" t="b">
        <v>1</v>
      </c>
      <c r="Q52" s="21"/>
      <c r="R52" s="241"/>
    </row>
    <row r="53" spans="1:30" ht="19.5" customHeight="1" x14ac:dyDescent="0.2">
      <c r="K53" s="66" t="s">
        <v>1217</v>
      </c>
      <c r="L53" s="66" t="s">
        <v>1140</v>
      </c>
      <c r="M53" s="66" t="b">
        <v>1</v>
      </c>
      <c r="Q53" s="21"/>
      <c r="R53" s="241"/>
    </row>
    <row r="54" spans="1:30" ht="19.5" customHeight="1" x14ac:dyDescent="0.2">
      <c r="K54" s="66" t="s">
        <v>1762</v>
      </c>
      <c r="L54" s="66" t="s">
        <v>1763</v>
      </c>
      <c r="M54" s="66" t="b">
        <v>1</v>
      </c>
      <c r="Q54" s="242"/>
      <c r="R54" s="242"/>
    </row>
    <row r="55" spans="1:30" ht="19.5" customHeight="1" x14ac:dyDescent="0.2">
      <c r="M55" s="66" t="b">
        <v>1</v>
      </c>
      <c r="Q55" s="242"/>
      <c r="R55" s="242"/>
    </row>
    <row r="56" spans="1:30" ht="19.5" customHeight="1" x14ac:dyDescent="0.2">
      <c r="Q56" s="242"/>
      <c r="R56" s="242"/>
    </row>
    <row r="57" spans="1:30" ht="19.5" customHeight="1" x14ac:dyDescent="0.2">
      <c r="Q57" s="242"/>
      <c r="R57" s="242"/>
    </row>
    <row r="58" spans="1:30" ht="19.5" customHeight="1" x14ac:dyDescent="0.2">
      <c r="Q58" s="242"/>
      <c r="R58" s="242"/>
    </row>
    <row r="59" spans="1:30" ht="19.5" customHeight="1" x14ac:dyDescent="0.2">
      <c r="Q59" s="242"/>
      <c r="R59" s="242"/>
    </row>
  </sheetData>
  <sortState ref="F21:H58">
    <sortCondition ref="F20"/>
  </sortState>
  <mergeCells count="6">
    <mergeCell ref="R26:S26"/>
    <mergeCell ref="U34:V34"/>
    <mergeCell ref="Y19:Z19"/>
    <mergeCell ref="Y24:Z24"/>
    <mergeCell ref="Q19:R19"/>
    <mergeCell ref="Q24:R24"/>
  </mergeCells>
  <phoneticPr fontId="0" type="noConversion"/>
  <conditionalFormatting sqref="B2:C16">
    <cfRule type="expression" dxfId="85" priority="2" stopIfTrue="1">
      <formula>IF(OR(A2="Add",A2="Update"),1,0)</formula>
    </cfRule>
    <cfRule type="expression" dxfId="84" priority="3" stopIfTrue="1">
      <formula>IF(A2="Delete",1,0)</formula>
    </cfRule>
  </conditionalFormatting>
  <conditionalFormatting sqref="F2:F16">
    <cfRule type="expression" dxfId="83" priority="4" stopIfTrue="1">
      <formula>IF(OR(A2="Add",A2="Update"),1,0)</formula>
    </cfRule>
    <cfRule type="expression" dxfId="82" priority="5" stopIfTrue="1">
      <formula>IF(A2="Delete",1,0)</formula>
    </cfRule>
  </conditionalFormatting>
  <conditionalFormatting sqref="A2:A16">
    <cfRule type="expression" dxfId="81" priority="6" stopIfTrue="1">
      <formula>IF(OR(A2="Add",A2="Delete",A2="Update"),1,0)</formula>
    </cfRule>
  </conditionalFormatting>
  <conditionalFormatting sqref="G2:G16">
    <cfRule type="expression" dxfId="80" priority="7" stopIfTrue="1">
      <formula>IF(OR(A2="Add",A2="Update"),1,0)</formula>
    </cfRule>
  </conditionalFormatting>
  <conditionalFormatting sqref="M2:M16">
    <cfRule type="expression" dxfId="79" priority="8" stopIfTrue="1">
      <formula>IF(OR(A2="Add",A2="Update"),1,0)</formula>
    </cfRule>
    <cfRule type="expression" dxfId="78" priority="9" stopIfTrue="1">
      <formula>IF(A2="Delete",1,0)</formula>
    </cfRule>
  </conditionalFormatting>
  <conditionalFormatting sqref="L2:L16">
    <cfRule type="expression" dxfId="77" priority="10" stopIfTrue="1">
      <formula>IF(OR(A2="Add",A2="Delete"),1,0)</formula>
    </cfRule>
  </conditionalFormatting>
  <conditionalFormatting sqref="J2:J16">
    <cfRule type="expression" dxfId="76" priority="11" stopIfTrue="1">
      <formula>IF(A2="Delete",1,0)</formula>
    </cfRule>
  </conditionalFormatting>
  <conditionalFormatting sqref="K2:K16">
    <cfRule type="expression" dxfId="75" priority="12" stopIfTrue="1">
      <formula>IF(A2="Add",1,0)</formula>
    </cfRule>
    <cfRule type="expression" dxfId="74" priority="13" stopIfTrue="1">
      <formula>IF(A2="Delete",1,0)</formula>
    </cfRule>
  </conditionalFormatting>
  <conditionalFormatting sqref="AA2:AA16">
    <cfRule type="expression" dxfId="73" priority="16" stopIfTrue="1">
      <formula>IF(Z2&gt;0,1,0)</formula>
    </cfRule>
  </conditionalFormatting>
  <conditionalFormatting sqref="AB2:AB16">
    <cfRule type="expression" dxfId="72" priority="18" stopIfTrue="1">
      <formula>IF(Z2&gt;0,1,0)</formula>
    </cfRule>
  </conditionalFormatting>
  <conditionalFormatting sqref="E2:E16">
    <cfRule type="expression" dxfId="71" priority="94" stopIfTrue="1">
      <formula>IF(OR(A2="Add",A2="Update"),1,0)</formula>
    </cfRule>
    <cfRule type="expression" dxfId="70" priority="95" stopIfTrue="1">
      <formula>IF(A2="Delete",1,0)</formula>
    </cfRule>
  </conditionalFormatting>
  <conditionalFormatting sqref="D2:D16">
    <cfRule type="expression" dxfId="69" priority="124" stopIfTrue="1">
      <formula>IF(OR(A2="Add",A2="Update"),1,0)</formula>
    </cfRule>
    <cfRule type="expression" dxfId="68" priority="125" stopIfTrue="1">
      <formula>IF(A2="Delete",1,0)</formula>
    </cfRule>
  </conditionalFormatting>
  <conditionalFormatting sqref="C2:C16">
    <cfRule type="expression" dxfId="67" priority="1">
      <formula>IF(OR(A2="Update",A2="Delete"),1,0)</formula>
    </cfRule>
  </conditionalFormatting>
  <dataValidations xWindow="611" yWindow="152" count="18">
    <dataValidation allowBlank="1" showInputMessage="1" showErrorMessage="1" errorTitle="w" error="we" sqref="B16:E16"/>
    <dataValidation type="custom" allowBlank="1" showInputMessage="1" showErrorMessage="1" errorTitle="Entry error" error="End Displacement must be greater than Start Displacement." sqref="G2:G16">
      <formula1>IF(G2&lt;=F2,0,1)</formula1>
    </dataValidation>
    <dataValidation type="custom" allowBlank="1" showInputMessage="1" showErrorMessage="1" errorTitle="Entry error" error="Start Displacement must be less than End Displacement." sqref="F2:F16">
      <formula1>IF(F2&gt;=G2,0,1)</formula1>
    </dataValidation>
    <dataValidation type="custom" showInputMessage="1" showErrorMessage="1" error="we" sqref="B2:E2">
      <formula1>IF($A$2=" ",0,1)</formula1>
    </dataValidation>
    <dataValidation allowBlank="1" showInputMessage="1" showErrorMessage="1" errorTitle="r" sqref="H1"/>
    <dataValidation type="list" allowBlank="1" showInputMessage="1" showErrorMessage="1" errorTitle="Not an accepted value." error="Please use the drop down menu. " sqref="A2:A16">
      <formula1>$A$20:$A$22</formula1>
    </dataValidation>
    <dataValidation type="list" allowBlank="1" showInputMessage="1" showErrorMessage="1" errorTitle="Entry error" error="Please use the drop down menu." sqref="L2:L16">
      <formula1>$I$20:$I$23</formula1>
    </dataValidation>
    <dataValidation type="list" allowBlank="1" showInputMessage="1" showErrorMessage="1" errorTitle="Entry error." error="Please use the drop down menu." sqref="R2:R16">
      <formula1>$Q$20:$Q$22</formula1>
    </dataValidation>
    <dataValidation type="list" allowBlank="1" showInputMessage="1" showErrorMessage="1" errorTitle="Entry error." error="Please use the drop down menu." sqref="AC2:AC16">
      <formula1>$Y$20:$Y$22</formula1>
    </dataValidation>
    <dataValidation type="textLength" allowBlank="1" showInputMessage="1" showErrorMessage="1" errorTitle="Entry error." error="Too much text.Max 60." sqref="AD2:AD16">
      <formula1>0</formula1>
      <formula2>60</formula2>
    </dataValidation>
    <dataValidation allowBlank="1" showErrorMessage="1" promptTitle="Auto sum." prompt="Change if rail broken by intersection." sqref="J2:J16"/>
    <dataValidation allowBlank="1" showInputMessage="1" showErrorMessage="1" errorTitle="Entry error" error="Start Displacement must be less than End Displacement." sqref="F1"/>
    <dataValidation allowBlank="1" showInputMessage="1" showErrorMessage="1" errorTitle="Entry error" error="End Displacement must be greater than Start Displacement." sqref="G1"/>
    <dataValidation type="list" allowBlank="1" showInputMessage="1" showErrorMessage="1" errorTitle="Entry error." error="Please use the drop down menu." sqref="W2:W16">
      <formula1>$U$35:$U$40</formula1>
    </dataValidation>
    <dataValidation type="list" allowBlank="1" showInputMessage="1" showErrorMessage="1" errorTitle="Entry error." error="Please use the drop down menu." sqref="T2:T16">
      <formula1>$U$20:$U$32</formula1>
    </dataValidation>
    <dataValidation type="list" allowBlank="1" showInputMessage="1" showErrorMessage="1" errorTitle="Entry error." error="Please use the drop down menu." sqref="S2:S16">
      <formula1>$Y$25:$Y$29</formula1>
    </dataValidation>
    <dataValidation type="list" allowBlank="1" showInputMessage="1" showErrorMessage="1" errorTitle="Entry error." error="Please use the drop down menu." sqref="M2:M16">
      <formula1>$M$25:$M$44</formula1>
    </dataValidation>
    <dataValidation type="list" allowBlank="1" showInputMessage="1" showErrorMessage="1" errorTitle="Entry error." error="Please use the drop down menu." sqref="U2:V16">
      <formula1>$R$27:$R$34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F0"/>
  </sheetPr>
  <dimension ref="A1:AA100"/>
  <sheetViews>
    <sheetView zoomScale="75" workbookViewId="0">
      <pane ySplit="1" topLeftCell="A2" activePane="bottomLeft" state="frozen"/>
      <selection activeCell="A2" sqref="A2"/>
      <selection pane="bottomLeft" activeCell="P12" sqref="P12"/>
    </sheetView>
  </sheetViews>
  <sheetFormatPr defaultRowHeight="19.5" customHeight="1" x14ac:dyDescent="0.2"/>
  <cols>
    <col min="1" max="1" width="10.7109375" style="67" customWidth="1"/>
    <col min="2" max="3" width="24.7109375" style="67" customWidth="1"/>
    <col min="4" max="5" width="20.7109375" style="67" customWidth="1"/>
    <col min="6" max="6" width="11.5703125" style="67" bestFit="1" customWidth="1"/>
    <col min="7" max="7" width="10.7109375" style="67" customWidth="1"/>
    <col min="8" max="8" width="15.140625" style="67" customWidth="1"/>
    <col min="9" max="9" width="13" style="67" customWidth="1"/>
    <col min="10" max="10" width="20.7109375" style="86" customWidth="1"/>
    <col min="11" max="11" width="10.5703125" style="67" customWidth="1"/>
    <col min="12" max="12" width="10.5703125" style="87" customWidth="1"/>
    <col min="13" max="13" width="10.5703125" style="88" customWidth="1"/>
    <col min="14" max="14" width="17.7109375" style="67" bestFit="1" customWidth="1"/>
    <col min="15" max="15" width="15.7109375" style="67" customWidth="1"/>
    <col min="16" max="16" width="18.42578125" style="67" bestFit="1" customWidth="1"/>
    <col min="17" max="17" width="15.7109375" style="67" customWidth="1"/>
    <col min="18" max="18" width="20.85546875" style="67" customWidth="1"/>
    <col min="19" max="20" width="20.7109375" style="67" customWidth="1"/>
    <col min="21" max="21" width="23" style="67" bestFit="1" customWidth="1"/>
    <col min="22" max="22" width="25.140625" style="67" bestFit="1" customWidth="1"/>
    <col min="23" max="23" width="20.7109375" style="67" customWidth="1"/>
    <col min="24" max="24" width="23" style="67" bestFit="1" customWidth="1"/>
    <col min="25" max="25" width="60.7109375" style="67" customWidth="1"/>
    <col min="26" max="26" width="18.42578125" style="89" bestFit="1" customWidth="1"/>
    <col min="27" max="27" width="11" style="89" bestFit="1" customWidth="1"/>
    <col min="28" max="28" width="15.28515625" style="89" bestFit="1" customWidth="1"/>
    <col min="29" max="29" width="16.7109375" style="89" bestFit="1" customWidth="1"/>
    <col min="30" max="30" width="9" style="89" bestFit="1" customWidth="1"/>
    <col min="31" max="31" width="14.5703125" style="89" bestFit="1" customWidth="1"/>
    <col min="32" max="32" width="34.140625" style="89" bestFit="1" customWidth="1"/>
    <col min="33" max="33" width="18.140625" style="89" customWidth="1"/>
    <col min="34" max="34" width="27.85546875" style="89" bestFit="1" customWidth="1"/>
    <col min="35" max="16384" width="9.140625" style="89"/>
  </cols>
  <sheetData>
    <row r="1" spans="1:27" s="245" customFormat="1" ht="37.5" customHeight="1" x14ac:dyDescent="0.2">
      <c r="A1" s="191" t="s">
        <v>1189</v>
      </c>
      <c r="B1" s="13" t="s">
        <v>2084</v>
      </c>
      <c r="C1" s="243" t="s">
        <v>1942</v>
      </c>
      <c r="D1" s="3" t="s">
        <v>714</v>
      </c>
      <c r="E1" s="27" t="s">
        <v>715</v>
      </c>
      <c r="F1" s="244" t="s">
        <v>1860</v>
      </c>
      <c r="G1" s="191" t="s">
        <v>1152</v>
      </c>
      <c r="H1" s="191" t="s">
        <v>1944</v>
      </c>
      <c r="I1" s="191" t="s">
        <v>1943</v>
      </c>
      <c r="J1" s="191" t="s">
        <v>1226</v>
      </c>
      <c r="K1" s="191" t="s">
        <v>1138</v>
      </c>
      <c r="L1" s="191" t="s">
        <v>1150</v>
      </c>
      <c r="M1" s="191" t="s">
        <v>1151</v>
      </c>
      <c r="N1" s="191" t="s">
        <v>70</v>
      </c>
      <c r="O1" s="191" t="s">
        <v>1139</v>
      </c>
      <c r="P1" s="191" t="s">
        <v>1141</v>
      </c>
      <c r="Q1" s="191" t="s">
        <v>1142</v>
      </c>
      <c r="R1" s="191" t="s">
        <v>114</v>
      </c>
      <c r="S1" s="191" t="s">
        <v>72</v>
      </c>
      <c r="T1" s="191" t="s">
        <v>932</v>
      </c>
      <c r="U1" s="191" t="s">
        <v>74</v>
      </c>
      <c r="V1" s="191" t="s">
        <v>1143</v>
      </c>
      <c r="W1" s="191" t="s">
        <v>73</v>
      </c>
      <c r="X1" s="191" t="s">
        <v>71</v>
      </c>
      <c r="Y1" s="191" t="s">
        <v>1259</v>
      </c>
    </row>
    <row r="2" spans="1:27" ht="19.5" customHeight="1" x14ac:dyDescent="0.2">
      <c r="A2" s="6"/>
      <c r="B2" s="7"/>
      <c r="C2" s="7"/>
      <c r="D2" s="7"/>
      <c r="E2" s="7"/>
      <c r="F2" s="8"/>
      <c r="G2" s="6"/>
      <c r="H2" s="15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0"/>
      <c r="U2" s="155"/>
      <c r="V2" s="6"/>
      <c r="W2" s="6"/>
      <c r="X2" s="6"/>
      <c r="Y2" s="6"/>
      <c r="Z2" s="64"/>
      <c r="AA2" s="64"/>
    </row>
    <row r="3" spans="1:27" ht="19.5" customHeight="1" x14ac:dyDescent="0.2">
      <c r="A3" s="6"/>
      <c r="B3" s="7"/>
      <c r="C3" s="7"/>
      <c r="D3" s="7"/>
      <c r="E3" s="7"/>
      <c r="F3" s="8"/>
      <c r="G3" s="6"/>
      <c r="H3" s="15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0"/>
      <c r="U3" s="155"/>
      <c r="V3" s="6"/>
      <c r="W3" s="6"/>
      <c r="X3" s="6"/>
      <c r="Y3" s="6"/>
      <c r="Z3" s="64"/>
      <c r="AA3" s="64"/>
    </row>
    <row r="4" spans="1:27" ht="19.5" customHeight="1" x14ac:dyDescent="0.2">
      <c r="A4" s="6"/>
      <c r="B4" s="7"/>
      <c r="C4" s="7"/>
      <c r="D4" s="7"/>
      <c r="E4" s="7"/>
      <c r="F4" s="8"/>
      <c r="G4" s="6"/>
      <c r="H4" s="15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90"/>
      <c r="U4" s="155"/>
      <c r="V4" s="6"/>
      <c r="W4" s="6"/>
      <c r="X4" s="6"/>
      <c r="Y4" s="6"/>
      <c r="Z4" s="64"/>
      <c r="AA4" s="64"/>
    </row>
    <row r="5" spans="1:27" ht="19.5" customHeight="1" x14ac:dyDescent="0.2">
      <c r="A5" s="6"/>
      <c r="B5" s="7"/>
      <c r="C5" s="7"/>
      <c r="D5" s="7"/>
      <c r="E5" s="7"/>
      <c r="F5" s="8"/>
      <c r="G5" s="6"/>
      <c r="H5" s="15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90"/>
      <c r="U5" s="155"/>
      <c r="V5" s="6"/>
      <c r="W5" s="6"/>
      <c r="X5" s="6"/>
      <c r="Y5" s="6"/>
      <c r="Z5" s="64"/>
      <c r="AA5" s="64"/>
    </row>
    <row r="6" spans="1:27" ht="19.5" customHeight="1" x14ac:dyDescent="0.2">
      <c r="A6" s="6"/>
      <c r="B6" s="7"/>
      <c r="C6" s="7"/>
      <c r="D6" s="7"/>
      <c r="E6" s="7"/>
      <c r="F6" s="8"/>
      <c r="G6" s="6"/>
      <c r="H6" s="15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90"/>
      <c r="U6" s="155"/>
      <c r="V6" s="6"/>
      <c r="W6" s="6"/>
      <c r="X6" s="6"/>
      <c r="Y6" s="6"/>
      <c r="Z6" s="64"/>
      <c r="AA6" s="64"/>
    </row>
    <row r="7" spans="1:27" ht="19.5" customHeight="1" x14ac:dyDescent="0.2">
      <c r="A7" s="6"/>
      <c r="B7" s="7"/>
      <c r="C7" s="7"/>
      <c r="D7" s="7"/>
      <c r="E7" s="7"/>
      <c r="F7" s="8"/>
      <c r="G7" s="6"/>
      <c r="H7" s="15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0"/>
      <c r="U7" s="155"/>
      <c r="V7" s="6"/>
      <c r="W7" s="6"/>
      <c r="X7" s="6"/>
      <c r="Y7" s="6"/>
      <c r="Z7" s="64"/>
      <c r="AA7" s="64"/>
    </row>
    <row r="8" spans="1:27" ht="19.5" customHeight="1" x14ac:dyDescent="0.2">
      <c r="A8" s="6"/>
      <c r="B8" s="7"/>
      <c r="C8" s="7"/>
      <c r="D8" s="7"/>
      <c r="E8" s="7"/>
      <c r="F8" s="8"/>
      <c r="G8" s="6"/>
      <c r="H8" s="15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90"/>
      <c r="U8" s="155"/>
      <c r="V8" s="6"/>
      <c r="W8" s="6"/>
      <c r="X8" s="6"/>
      <c r="Y8" s="6"/>
      <c r="Z8" s="64"/>
      <c r="AA8" s="64"/>
    </row>
    <row r="9" spans="1:27" ht="19.5" customHeight="1" x14ac:dyDescent="0.2">
      <c r="A9" s="6"/>
      <c r="B9" s="7"/>
      <c r="C9" s="7"/>
      <c r="D9" s="7"/>
      <c r="E9" s="7"/>
      <c r="F9" s="8"/>
      <c r="G9" s="6"/>
      <c r="H9" s="15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90"/>
      <c r="U9" s="155"/>
      <c r="V9" s="6"/>
      <c r="W9" s="6"/>
      <c r="X9" s="6"/>
      <c r="Y9" s="6"/>
      <c r="Z9" s="64"/>
      <c r="AA9" s="64"/>
    </row>
    <row r="10" spans="1:27" ht="19.5" customHeight="1" x14ac:dyDescent="0.2">
      <c r="A10" s="6"/>
      <c r="B10" s="7"/>
      <c r="C10" s="7"/>
      <c r="D10" s="7"/>
      <c r="E10" s="7"/>
      <c r="F10" s="8"/>
      <c r="G10" s="6"/>
      <c r="H10" s="15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0"/>
      <c r="U10" s="155"/>
      <c r="V10" s="6"/>
      <c r="W10" s="6"/>
      <c r="X10" s="6"/>
      <c r="Y10" s="6"/>
      <c r="Z10" s="64"/>
      <c r="AA10" s="64"/>
    </row>
    <row r="11" spans="1:27" ht="19.5" customHeight="1" x14ac:dyDescent="0.2">
      <c r="A11" s="6"/>
      <c r="B11" s="7"/>
      <c r="C11" s="7"/>
      <c r="D11" s="7"/>
      <c r="E11" s="7"/>
      <c r="F11" s="8"/>
      <c r="G11" s="6"/>
      <c r="H11" s="15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90"/>
      <c r="U11" s="155"/>
      <c r="V11" s="6"/>
      <c r="W11" s="6"/>
      <c r="X11" s="6"/>
      <c r="Y11" s="6"/>
      <c r="Z11" s="64"/>
      <c r="AA11" s="64"/>
    </row>
    <row r="12" spans="1:27" ht="19.5" customHeight="1" x14ac:dyDescent="0.2">
      <c r="A12" s="6"/>
      <c r="B12" s="7"/>
      <c r="C12" s="7"/>
      <c r="D12" s="7"/>
      <c r="E12" s="7"/>
      <c r="F12" s="8"/>
      <c r="G12" s="6"/>
      <c r="H12" s="15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0"/>
      <c r="U12" s="155"/>
      <c r="V12" s="6"/>
      <c r="W12" s="6"/>
      <c r="X12" s="6"/>
      <c r="Y12" s="6"/>
      <c r="Z12" s="64"/>
      <c r="AA12" s="64"/>
    </row>
    <row r="13" spans="1:27" ht="19.5" customHeight="1" x14ac:dyDescent="0.2">
      <c r="A13" s="6"/>
      <c r="B13" s="7"/>
      <c r="C13" s="7"/>
      <c r="D13" s="7"/>
      <c r="E13" s="7"/>
      <c r="F13" s="8"/>
      <c r="G13" s="6"/>
      <c r="H13" s="15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0"/>
      <c r="U13" s="155"/>
      <c r="V13" s="6"/>
      <c r="W13" s="6"/>
      <c r="X13" s="6"/>
      <c r="Y13" s="6"/>
      <c r="Z13" s="64"/>
      <c r="AA13" s="64"/>
    </row>
    <row r="14" spans="1:27" ht="19.5" customHeight="1" x14ac:dyDescent="0.2">
      <c r="A14" s="6"/>
      <c r="B14" s="7"/>
      <c r="C14" s="7"/>
      <c r="D14" s="7"/>
      <c r="E14" s="7"/>
      <c r="F14" s="8"/>
      <c r="G14" s="6"/>
      <c r="H14" s="15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0"/>
      <c r="U14" s="155"/>
      <c r="V14" s="6"/>
      <c r="W14" s="6"/>
      <c r="X14" s="6"/>
      <c r="Y14" s="6"/>
      <c r="Z14" s="64"/>
      <c r="AA14" s="64"/>
    </row>
    <row r="15" spans="1:27" ht="19.5" customHeight="1" x14ac:dyDescent="0.2">
      <c r="A15" s="6"/>
      <c r="B15" s="7"/>
      <c r="C15" s="7"/>
      <c r="D15" s="7"/>
      <c r="E15" s="7"/>
      <c r="F15" s="8"/>
      <c r="G15" s="6"/>
      <c r="H15" s="15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0"/>
      <c r="U15" s="155"/>
      <c r="V15" s="6"/>
      <c r="W15" s="6"/>
      <c r="X15" s="6"/>
      <c r="Y15" s="6"/>
      <c r="Z15" s="64"/>
      <c r="AA15" s="64"/>
    </row>
    <row r="16" spans="1:27" ht="19.5" customHeight="1" x14ac:dyDescent="0.2">
      <c r="A16" s="6"/>
      <c r="B16" s="7"/>
      <c r="C16" s="7"/>
      <c r="D16" s="7"/>
      <c r="E16" s="7"/>
      <c r="F16" s="8"/>
      <c r="G16" s="6"/>
      <c r="H16" s="15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0"/>
      <c r="U16" s="155"/>
      <c r="V16" s="6"/>
      <c r="W16" s="6"/>
      <c r="X16" s="6"/>
      <c r="Y16" s="6"/>
      <c r="Z16" s="64"/>
      <c r="AA16" s="64"/>
    </row>
    <row r="17" spans="1:27" ht="19.5" customHeight="1" x14ac:dyDescent="0.2">
      <c r="A17" s="6"/>
      <c r="B17" s="7"/>
      <c r="C17" s="7"/>
      <c r="D17" s="7"/>
      <c r="E17" s="7"/>
      <c r="F17" s="8"/>
      <c r="G17" s="6"/>
      <c r="H17" s="15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90"/>
      <c r="U17" s="155"/>
      <c r="V17" s="6"/>
      <c r="W17" s="6"/>
      <c r="X17" s="6"/>
      <c r="Y17" s="6"/>
      <c r="Z17" s="64"/>
      <c r="AA17" s="64"/>
    </row>
    <row r="18" spans="1:27" ht="19.5" customHeight="1" x14ac:dyDescent="0.2">
      <c r="A18" s="6"/>
      <c r="B18" s="7"/>
      <c r="C18" s="7"/>
      <c r="D18" s="7"/>
      <c r="E18" s="7"/>
      <c r="F18" s="8"/>
      <c r="G18" s="6"/>
      <c r="H18" s="15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90"/>
      <c r="U18" s="155"/>
      <c r="V18" s="6"/>
      <c r="W18" s="6"/>
      <c r="X18" s="6"/>
      <c r="Y18" s="6"/>
      <c r="Z18" s="64"/>
      <c r="AA18" s="64"/>
    </row>
    <row r="19" spans="1:27" ht="19.5" customHeight="1" x14ac:dyDescent="0.2">
      <c r="A19" s="6"/>
      <c r="B19" s="7"/>
      <c r="C19" s="7"/>
      <c r="D19" s="7"/>
      <c r="E19" s="7"/>
      <c r="F19" s="8"/>
      <c r="G19" s="6"/>
      <c r="H19" s="15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0"/>
      <c r="U19" s="155"/>
      <c r="V19" s="6"/>
      <c r="W19" s="6"/>
      <c r="X19" s="6"/>
      <c r="Y19" s="6"/>
      <c r="Z19" s="64"/>
      <c r="AA19" s="64"/>
    </row>
    <row r="20" spans="1:27" ht="19.5" customHeight="1" x14ac:dyDescent="0.2">
      <c r="A20" s="6"/>
      <c r="B20" s="7"/>
      <c r="C20" s="7"/>
      <c r="D20" s="7"/>
      <c r="E20" s="7"/>
      <c r="F20" s="8"/>
      <c r="G20" s="6"/>
      <c r="H20" s="15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90"/>
      <c r="U20" s="155"/>
      <c r="V20" s="6"/>
      <c r="W20" s="6"/>
      <c r="X20" s="6"/>
      <c r="Y20" s="6"/>
      <c r="Z20" s="64"/>
      <c r="AA20" s="64"/>
    </row>
    <row r="21" spans="1:27" ht="19.5" customHeight="1" x14ac:dyDescent="0.2">
      <c r="A21" s="6"/>
      <c r="B21" s="7"/>
      <c r="C21" s="7"/>
      <c r="D21" s="7"/>
      <c r="E21" s="7"/>
      <c r="F21" s="8"/>
      <c r="G21" s="6"/>
      <c r="H21" s="15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90"/>
      <c r="U21" s="155"/>
      <c r="V21" s="6"/>
      <c r="W21" s="6"/>
      <c r="X21" s="6"/>
      <c r="Y21" s="6"/>
      <c r="Z21" s="64"/>
      <c r="AA21" s="64"/>
    </row>
    <row r="22" spans="1:27" ht="19.5" customHeight="1" x14ac:dyDescent="0.2">
      <c r="A22" s="6"/>
      <c r="B22" s="7"/>
      <c r="C22" s="7"/>
      <c r="D22" s="7"/>
      <c r="E22" s="7"/>
      <c r="F22" s="8"/>
      <c r="G22" s="6"/>
      <c r="H22" s="15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90"/>
      <c r="U22" s="155"/>
      <c r="V22" s="6"/>
      <c r="W22" s="6"/>
      <c r="X22" s="6"/>
      <c r="Y22" s="6"/>
      <c r="Z22" s="64"/>
      <c r="AA22" s="64"/>
    </row>
    <row r="23" spans="1:27" ht="19.5" customHeight="1" x14ac:dyDescent="0.2">
      <c r="A23" s="6"/>
      <c r="B23" s="7"/>
      <c r="C23" s="7"/>
      <c r="D23" s="7"/>
      <c r="E23" s="7"/>
      <c r="F23" s="8"/>
      <c r="G23" s="6"/>
      <c r="H23" s="15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90"/>
      <c r="U23" s="155"/>
      <c r="V23" s="6"/>
      <c r="W23" s="6"/>
      <c r="X23" s="6"/>
      <c r="Y23" s="6"/>
      <c r="Z23" s="64"/>
      <c r="AA23" s="64"/>
    </row>
    <row r="24" spans="1:27" ht="19.5" customHeight="1" x14ac:dyDescent="0.2">
      <c r="A24" s="6"/>
      <c r="B24" s="7"/>
      <c r="C24" s="7"/>
      <c r="D24" s="7"/>
      <c r="E24" s="7"/>
      <c r="F24" s="8"/>
      <c r="G24" s="6"/>
      <c r="H24" s="15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0"/>
      <c r="U24" s="155"/>
      <c r="V24" s="6"/>
      <c r="W24" s="6"/>
      <c r="X24" s="6"/>
      <c r="Y24" s="6"/>
      <c r="Z24" s="64"/>
      <c r="AA24" s="64"/>
    </row>
    <row r="25" spans="1:27" ht="19.5" customHeight="1" x14ac:dyDescent="0.2">
      <c r="A25" s="6"/>
      <c r="B25" s="7"/>
      <c r="C25" s="7"/>
      <c r="D25" s="7"/>
      <c r="E25" s="7"/>
      <c r="F25" s="8"/>
      <c r="G25" s="6"/>
      <c r="H25" s="15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90"/>
      <c r="U25" s="155"/>
      <c r="V25" s="6"/>
      <c r="W25" s="6"/>
      <c r="X25" s="6"/>
      <c r="Y25" s="6"/>
      <c r="Z25" s="64"/>
      <c r="AA25" s="64"/>
    </row>
    <row r="26" spans="1:27" ht="19.5" customHeight="1" x14ac:dyDescent="0.2">
      <c r="A26" s="6"/>
      <c r="B26" s="7"/>
      <c r="C26" s="7"/>
      <c r="D26" s="7"/>
      <c r="E26" s="7"/>
      <c r="F26" s="8"/>
      <c r="G26" s="6"/>
      <c r="H26" s="15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90"/>
      <c r="U26" s="155"/>
      <c r="V26" s="6"/>
      <c r="W26" s="6"/>
      <c r="X26" s="6"/>
      <c r="Y26" s="6"/>
      <c r="Z26" s="64"/>
      <c r="AA26" s="64"/>
    </row>
    <row r="27" spans="1:27" ht="19.5" customHeight="1" x14ac:dyDescent="0.2">
      <c r="A27" s="288" t="s">
        <v>1228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7" ht="19.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72"/>
      <c r="K28" s="15"/>
      <c r="L28" s="73"/>
      <c r="M28" s="74"/>
      <c r="N28" s="7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7" ht="19.5" customHeight="1" x14ac:dyDescent="0.2">
      <c r="A29" s="75" t="s">
        <v>1189</v>
      </c>
      <c r="B29" s="57"/>
      <c r="C29" s="57"/>
      <c r="D29" s="57"/>
      <c r="E29" s="57"/>
      <c r="F29" s="57"/>
      <c r="G29" s="57"/>
      <c r="H29" s="15"/>
      <c r="I29" s="76" t="s">
        <v>1152</v>
      </c>
      <c r="J29" s="77" t="s">
        <v>1349</v>
      </c>
      <c r="K29" s="15"/>
      <c r="L29" s="78" t="s">
        <v>1150</v>
      </c>
      <c r="M29" s="74"/>
      <c r="N29" s="15"/>
      <c r="O29" s="284" t="s">
        <v>91</v>
      </c>
      <c r="P29" s="285"/>
      <c r="Q29" s="15"/>
      <c r="R29" s="281" t="s">
        <v>1139</v>
      </c>
      <c r="S29" s="282"/>
      <c r="T29" s="15"/>
      <c r="U29" s="281" t="s">
        <v>114</v>
      </c>
      <c r="V29" s="282"/>
      <c r="W29" s="15"/>
      <c r="X29" s="79" t="s">
        <v>1143</v>
      </c>
      <c r="Y29" s="80"/>
    </row>
    <row r="30" spans="1:27" ht="19.5" customHeight="1" x14ac:dyDescent="0.2">
      <c r="A30" s="81" t="s">
        <v>1190</v>
      </c>
      <c r="B30" s="15"/>
      <c r="C30" s="15"/>
      <c r="D30" s="15"/>
      <c r="E30" s="15"/>
      <c r="F30" s="15"/>
      <c r="G30" s="15"/>
      <c r="H30" s="15"/>
      <c r="I30" s="23" t="s">
        <v>75</v>
      </c>
      <c r="J30" s="84" t="s">
        <v>76</v>
      </c>
      <c r="K30" s="15"/>
      <c r="L30" s="81" t="s">
        <v>1223</v>
      </c>
      <c r="M30" s="289" t="s">
        <v>89</v>
      </c>
      <c r="N30" s="289"/>
      <c r="O30" s="19" t="s">
        <v>1193</v>
      </c>
      <c r="P30" s="20" t="s">
        <v>2009</v>
      </c>
      <c r="Q30" s="68"/>
      <c r="R30" s="23" t="s">
        <v>94</v>
      </c>
      <c r="S30" s="24" t="s">
        <v>95</v>
      </c>
      <c r="T30" s="21"/>
      <c r="U30" s="23" t="s">
        <v>114</v>
      </c>
      <c r="V30" s="24" t="s">
        <v>1349</v>
      </c>
      <c r="W30" s="15"/>
      <c r="X30" s="22" t="s">
        <v>128</v>
      </c>
      <c r="Y30" s="15"/>
    </row>
    <row r="31" spans="1:27" ht="19.5" customHeight="1" x14ac:dyDescent="0.2">
      <c r="A31" s="83" t="s">
        <v>1261</v>
      </c>
      <c r="B31" s="15"/>
      <c r="C31" s="15"/>
      <c r="D31" s="15"/>
      <c r="E31" s="15"/>
      <c r="F31" s="15"/>
      <c r="G31" s="15"/>
      <c r="H31" s="15"/>
      <c r="I31" s="23" t="s">
        <v>77</v>
      </c>
      <c r="J31" s="84" t="s">
        <v>78</v>
      </c>
      <c r="K31" s="15"/>
      <c r="L31" s="83" t="s">
        <v>1187</v>
      </c>
      <c r="M31" s="74"/>
      <c r="N31" s="15"/>
      <c r="O31" s="23" t="s">
        <v>1290</v>
      </c>
      <c r="P31" s="24" t="s">
        <v>92</v>
      </c>
      <c r="Q31" s="15"/>
      <c r="R31" s="23" t="s">
        <v>96</v>
      </c>
      <c r="S31" s="24" t="s">
        <v>97</v>
      </c>
      <c r="T31" s="15"/>
      <c r="U31" s="23" t="s">
        <v>115</v>
      </c>
      <c r="V31" s="24" t="s">
        <v>116</v>
      </c>
      <c r="W31" s="15"/>
      <c r="X31" s="22" t="s">
        <v>129</v>
      </c>
      <c r="Y31" s="15"/>
    </row>
    <row r="32" spans="1:27" ht="19.5" customHeight="1" x14ac:dyDescent="0.2">
      <c r="A32" s="15"/>
      <c r="B32" s="15"/>
      <c r="C32" s="15"/>
      <c r="D32" s="15"/>
      <c r="E32" s="15"/>
      <c r="F32" s="15"/>
      <c r="G32" s="15"/>
      <c r="H32" s="15"/>
      <c r="I32" s="23" t="s">
        <v>1530</v>
      </c>
      <c r="J32" s="84" t="s">
        <v>1948</v>
      </c>
      <c r="K32" s="15"/>
      <c r="L32" s="85" t="s">
        <v>88</v>
      </c>
      <c r="M32" s="74"/>
      <c r="N32" s="15"/>
      <c r="O32" s="23" t="s">
        <v>90</v>
      </c>
      <c r="P32" s="24" t="s">
        <v>93</v>
      </c>
      <c r="Q32" s="15"/>
      <c r="R32" s="23" t="s">
        <v>1411</v>
      </c>
      <c r="S32" s="24" t="s">
        <v>1145</v>
      </c>
      <c r="T32" s="15"/>
      <c r="U32" s="23" t="s">
        <v>117</v>
      </c>
      <c r="V32" s="24" t="s">
        <v>118</v>
      </c>
      <c r="W32" s="15"/>
      <c r="X32" s="22" t="s">
        <v>1140</v>
      </c>
      <c r="Y32" s="15"/>
    </row>
    <row r="33" spans="1:25" ht="19.5" customHeight="1" x14ac:dyDescent="0.2">
      <c r="A33" s="15"/>
      <c r="B33" s="15"/>
      <c r="C33" s="15"/>
      <c r="D33" s="15"/>
      <c r="E33" s="15"/>
      <c r="F33" s="15"/>
      <c r="G33" s="15"/>
      <c r="H33" s="15"/>
      <c r="I33" s="23" t="s">
        <v>1949</v>
      </c>
      <c r="J33" s="84" t="s">
        <v>1950</v>
      </c>
      <c r="K33" s="15"/>
      <c r="L33" s="73"/>
      <c r="M33" s="74"/>
      <c r="N33" s="15"/>
      <c r="O33" s="15"/>
      <c r="P33" s="15"/>
      <c r="Q33" s="15"/>
      <c r="R33" s="23" t="s">
        <v>98</v>
      </c>
      <c r="S33" s="24" t="s">
        <v>99</v>
      </c>
      <c r="T33" s="15"/>
      <c r="U33" s="23" t="s">
        <v>119</v>
      </c>
      <c r="V33" s="24" t="s">
        <v>120</v>
      </c>
      <c r="W33" s="15"/>
      <c r="X33" s="21"/>
      <c r="Y33" s="15"/>
    </row>
    <row r="34" spans="1:25" ht="19.5" customHeight="1" x14ac:dyDescent="0.2">
      <c r="A34" s="15"/>
      <c r="B34" s="15"/>
      <c r="C34" s="15"/>
      <c r="D34" s="15"/>
      <c r="E34" s="15"/>
      <c r="F34" s="15"/>
      <c r="G34" s="15"/>
      <c r="H34" s="15"/>
      <c r="I34" s="23" t="s">
        <v>1951</v>
      </c>
      <c r="J34" s="84" t="s">
        <v>1952</v>
      </c>
      <c r="K34" s="15"/>
      <c r="L34" s="73"/>
      <c r="M34" s="74"/>
      <c r="N34" s="15"/>
      <c r="O34" s="15"/>
      <c r="P34" s="15"/>
      <c r="Q34" s="15"/>
      <c r="R34" s="23" t="s">
        <v>100</v>
      </c>
      <c r="S34" s="24" t="s">
        <v>101</v>
      </c>
      <c r="T34" s="15"/>
      <c r="U34" s="23" t="s">
        <v>1246</v>
      </c>
      <c r="V34" s="24" t="s">
        <v>1415</v>
      </c>
      <c r="W34" s="15"/>
      <c r="X34" s="15"/>
      <c r="Y34" s="15"/>
    </row>
    <row r="35" spans="1:25" ht="19.5" customHeight="1" x14ac:dyDescent="0.2">
      <c r="A35" s="15"/>
      <c r="B35" s="15"/>
      <c r="C35" s="15"/>
      <c r="D35" s="15"/>
      <c r="E35" s="15"/>
      <c r="F35" s="15"/>
      <c r="G35" s="15"/>
      <c r="H35" s="15"/>
      <c r="I35" s="23" t="s">
        <v>1953</v>
      </c>
      <c r="J35" s="84" t="s">
        <v>1954</v>
      </c>
      <c r="K35" s="15"/>
      <c r="L35" s="73"/>
      <c r="M35" s="74"/>
      <c r="N35" s="15"/>
      <c r="O35" s="15"/>
      <c r="P35" s="15"/>
      <c r="Q35" s="15"/>
      <c r="R35" s="23" t="s">
        <v>102</v>
      </c>
      <c r="S35" s="24" t="s">
        <v>103</v>
      </c>
      <c r="T35" s="15"/>
      <c r="U35" s="23" t="s">
        <v>121</v>
      </c>
      <c r="V35" s="24" t="s">
        <v>122</v>
      </c>
      <c r="W35" s="15"/>
      <c r="X35" s="15"/>
      <c r="Y35" s="15"/>
    </row>
    <row r="36" spans="1:25" ht="19.5" customHeight="1" x14ac:dyDescent="0.2">
      <c r="A36" s="15"/>
      <c r="B36" s="15"/>
      <c r="C36" s="15"/>
      <c r="D36" s="15"/>
      <c r="E36" s="15"/>
      <c r="F36" s="15"/>
      <c r="G36" s="15"/>
      <c r="H36" s="15"/>
      <c r="I36" s="23" t="s">
        <v>79</v>
      </c>
      <c r="J36" s="84" t="s">
        <v>80</v>
      </c>
      <c r="K36" s="15"/>
      <c r="L36" s="73"/>
      <c r="M36" s="74"/>
      <c r="N36" s="15"/>
      <c r="O36" s="15"/>
      <c r="P36" s="15"/>
      <c r="Q36" s="15"/>
      <c r="R36" s="23" t="s">
        <v>1945</v>
      </c>
      <c r="S36" s="24" t="s">
        <v>1946</v>
      </c>
      <c r="T36" s="15"/>
      <c r="U36" s="23" t="s">
        <v>123</v>
      </c>
      <c r="V36" s="24" t="s">
        <v>124</v>
      </c>
      <c r="W36" s="15"/>
      <c r="X36" s="15"/>
      <c r="Y36" s="15"/>
    </row>
    <row r="37" spans="1:25" ht="19.5" customHeight="1" x14ac:dyDescent="0.2">
      <c r="A37" s="15"/>
      <c r="B37" s="15"/>
      <c r="C37" s="15"/>
      <c r="D37" s="15"/>
      <c r="E37" s="15"/>
      <c r="F37" s="15"/>
      <c r="G37" s="15"/>
      <c r="H37" s="15"/>
      <c r="I37" s="23" t="s">
        <v>1955</v>
      </c>
      <c r="J37" s="84" t="s">
        <v>1956</v>
      </c>
      <c r="K37" s="15"/>
      <c r="L37" s="73"/>
      <c r="M37" s="74"/>
      <c r="N37" s="15"/>
      <c r="O37" s="15"/>
      <c r="P37" s="15"/>
      <c r="Q37" s="15"/>
      <c r="R37" s="23" t="s">
        <v>104</v>
      </c>
      <c r="S37" s="24" t="s">
        <v>105</v>
      </c>
      <c r="T37" s="15"/>
      <c r="U37" s="23" t="s">
        <v>125</v>
      </c>
      <c r="V37" s="24" t="s">
        <v>126</v>
      </c>
      <c r="W37" s="15"/>
      <c r="X37" s="15"/>
      <c r="Y37" s="15"/>
    </row>
    <row r="38" spans="1:25" ht="19.5" customHeight="1" x14ac:dyDescent="0.2">
      <c r="A38" s="15"/>
      <c r="B38" s="15"/>
      <c r="C38" s="15"/>
      <c r="D38" s="15"/>
      <c r="E38" s="15"/>
      <c r="F38" s="15"/>
      <c r="G38" s="15"/>
      <c r="H38" s="15"/>
      <c r="I38" s="23" t="s">
        <v>81</v>
      </c>
      <c r="J38" s="84" t="s">
        <v>1957</v>
      </c>
      <c r="K38" s="15"/>
      <c r="L38" s="73"/>
      <c r="M38" s="74"/>
      <c r="N38" s="15"/>
      <c r="O38" s="15"/>
      <c r="P38" s="15"/>
      <c r="Q38" s="15"/>
      <c r="R38" s="23" t="s">
        <v>106</v>
      </c>
      <c r="S38" s="24" t="s">
        <v>107</v>
      </c>
      <c r="T38" s="15"/>
      <c r="U38" s="23" t="s">
        <v>127</v>
      </c>
      <c r="V38" s="24" t="s">
        <v>1535</v>
      </c>
      <c r="W38" s="15"/>
      <c r="X38" s="15"/>
      <c r="Y38" s="15"/>
    </row>
    <row r="39" spans="1:25" ht="19.5" customHeight="1" x14ac:dyDescent="0.2">
      <c r="A39" s="15"/>
      <c r="B39" s="15"/>
      <c r="C39" s="15"/>
      <c r="D39" s="15"/>
      <c r="E39" s="15"/>
      <c r="F39" s="15"/>
      <c r="G39" s="15"/>
      <c r="H39" s="15"/>
      <c r="I39" s="23" t="s">
        <v>1531</v>
      </c>
      <c r="J39" s="24" t="s">
        <v>1532</v>
      </c>
      <c r="K39" s="15"/>
      <c r="L39" s="73"/>
      <c r="M39" s="74"/>
      <c r="N39" s="15"/>
      <c r="O39" s="15"/>
      <c r="P39" s="15"/>
      <c r="Q39" s="15"/>
      <c r="R39" s="23" t="s">
        <v>108</v>
      </c>
      <c r="S39" s="24" t="s">
        <v>1315</v>
      </c>
      <c r="T39" s="15"/>
      <c r="U39" s="23"/>
      <c r="V39" s="24"/>
      <c r="W39" s="15"/>
      <c r="X39" s="15"/>
      <c r="Y39" s="15"/>
    </row>
    <row r="40" spans="1:25" ht="19.5" customHeight="1" x14ac:dyDescent="0.2">
      <c r="A40" s="15"/>
      <c r="B40" s="15"/>
      <c r="C40" s="15"/>
      <c r="D40" s="15"/>
      <c r="E40" s="15"/>
      <c r="F40" s="15"/>
      <c r="G40" s="15"/>
      <c r="H40" s="15"/>
      <c r="I40" s="23" t="s">
        <v>1246</v>
      </c>
      <c r="J40" s="84" t="s">
        <v>1415</v>
      </c>
      <c r="K40" s="15"/>
      <c r="L40" s="15"/>
      <c r="M40" s="74"/>
      <c r="N40" s="15"/>
      <c r="O40" s="73"/>
      <c r="P40" s="74"/>
      <c r="Q40" s="15"/>
      <c r="R40" s="23" t="s">
        <v>109</v>
      </c>
      <c r="S40" s="24" t="s">
        <v>110</v>
      </c>
      <c r="T40" s="15"/>
      <c r="U40" s="23"/>
      <c r="V40" s="24"/>
      <c r="W40" s="15"/>
      <c r="X40" s="15"/>
      <c r="Y40" s="15"/>
    </row>
    <row r="41" spans="1:25" ht="19.5" customHeight="1" x14ac:dyDescent="0.2">
      <c r="A41" s="15"/>
      <c r="B41" s="15"/>
      <c r="C41" s="15"/>
      <c r="D41" s="15"/>
      <c r="E41" s="15"/>
      <c r="F41" s="15"/>
      <c r="G41" s="15"/>
      <c r="H41" s="15"/>
      <c r="I41" s="23" t="s">
        <v>1958</v>
      </c>
      <c r="J41" s="84" t="s">
        <v>1959</v>
      </c>
      <c r="K41" s="15"/>
      <c r="L41" s="73"/>
      <c r="M41" s="72"/>
      <c r="N41" s="15"/>
      <c r="O41" s="15"/>
      <c r="P41" s="15"/>
      <c r="Q41" s="15"/>
      <c r="R41" s="23" t="s">
        <v>111</v>
      </c>
      <c r="S41" s="24" t="s">
        <v>1947</v>
      </c>
      <c r="T41" s="15"/>
      <c r="U41" s="15"/>
      <c r="V41" s="15"/>
      <c r="W41" s="15"/>
      <c r="X41" s="15"/>
      <c r="Y41" s="15"/>
    </row>
    <row r="42" spans="1:25" ht="19.5" customHeight="1" x14ac:dyDescent="0.2">
      <c r="A42" s="15"/>
      <c r="B42" s="15"/>
      <c r="C42" s="15"/>
      <c r="D42" s="15"/>
      <c r="E42" s="15"/>
      <c r="F42" s="15"/>
      <c r="G42" s="15"/>
      <c r="H42" s="15"/>
      <c r="I42" s="23" t="s">
        <v>1533</v>
      </c>
      <c r="J42" s="84" t="s">
        <v>1534</v>
      </c>
      <c r="K42" s="15"/>
      <c r="L42" s="73"/>
      <c r="M42" s="74"/>
      <c r="N42" s="15"/>
      <c r="O42" s="15"/>
      <c r="P42" s="15"/>
      <c r="Q42" s="15"/>
      <c r="R42" s="23" t="s">
        <v>112</v>
      </c>
      <c r="S42" s="24" t="s">
        <v>113</v>
      </c>
      <c r="T42" s="15"/>
      <c r="U42" s="15"/>
      <c r="V42" s="15"/>
      <c r="W42" s="15"/>
      <c r="X42" s="15"/>
      <c r="Y42" s="15"/>
    </row>
    <row r="43" spans="1:25" ht="19.5" customHeight="1" x14ac:dyDescent="0.2">
      <c r="A43" s="15"/>
      <c r="B43" s="15"/>
      <c r="C43" s="15"/>
      <c r="D43" s="15"/>
      <c r="E43" s="15"/>
      <c r="F43" s="15"/>
      <c r="G43" s="15"/>
      <c r="H43" s="15"/>
      <c r="I43" s="23" t="s">
        <v>82</v>
      </c>
      <c r="J43" s="84" t="s">
        <v>83</v>
      </c>
      <c r="K43" s="15"/>
      <c r="L43" s="73"/>
      <c r="M43" s="7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15"/>
      <c r="B44" s="15"/>
      <c r="C44" s="15"/>
      <c r="D44" s="15"/>
      <c r="E44" s="15"/>
      <c r="F44" s="15"/>
      <c r="G44" s="15"/>
      <c r="H44" s="15"/>
      <c r="I44" s="23" t="s">
        <v>84</v>
      </c>
      <c r="J44" s="84" t="s">
        <v>85</v>
      </c>
      <c r="K44" s="15"/>
      <c r="L44" s="73"/>
      <c r="M44" s="74"/>
      <c r="N44" s="15"/>
      <c r="O44" s="15"/>
      <c r="P44" s="15"/>
      <c r="Q44" s="15"/>
      <c r="R44" s="15"/>
      <c r="S44" s="147"/>
      <c r="T44" s="15"/>
      <c r="U44" s="15"/>
      <c r="V44" s="15"/>
      <c r="W44" s="15"/>
      <c r="X44" s="15"/>
      <c r="Y44" s="15"/>
    </row>
    <row r="45" spans="1:25" ht="19.5" customHeight="1" x14ac:dyDescent="0.2">
      <c r="A45" s="15"/>
      <c r="B45" s="15"/>
      <c r="C45" s="15"/>
      <c r="D45" s="15"/>
      <c r="E45" s="15"/>
      <c r="F45" s="15"/>
      <c r="G45" s="15"/>
      <c r="H45" s="15"/>
      <c r="I45" s="23" t="s">
        <v>1960</v>
      </c>
      <c r="J45" s="84" t="s">
        <v>1961</v>
      </c>
      <c r="K45" s="15"/>
      <c r="L45" s="73"/>
      <c r="M45" s="7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15"/>
      <c r="B46" s="15"/>
      <c r="C46" s="15"/>
      <c r="D46" s="15"/>
      <c r="E46" s="15"/>
      <c r="F46" s="15"/>
      <c r="G46" s="15"/>
      <c r="H46" s="15"/>
      <c r="I46" s="23" t="s">
        <v>1962</v>
      </c>
      <c r="J46" s="84" t="s">
        <v>1963</v>
      </c>
      <c r="K46" s="15"/>
      <c r="L46" s="73"/>
      <c r="M46" s="74"/>
      <c r="N46" s="15"/>
      <c r="O46" s="15"/>
      <c r="P46" s="15"/>
      <c r="Q46" s="15"/>
      <c r="R46" s="15"/>
      <c r="S46" s="152"/>
      <c r="T46" s="147" t="s">
        <v>399</v>
      </c>
      <c r="U46" s="149"/>
      <c r="V46" s="15"/>
      <c r="W46" s="15"/>
      <c r="X46" s="15"/>
      <c r="Y46" s="15"/>
    </row>
    <row r="47" spans="1:25" ht="19.5" customHeight="1" x14ac:dyDescent="0.2">
      <c r="A47" s="15"/>
      <c r="B47" s="15"/>
      <c r="C47" s="15"/>
      <c r="D47" s="15"/>
      <c r="E47" s="15"/>
      <c r="F47" s="15"/>
      <c r="G47" s="15"/>
      <c r="H47" s="15"/>
      <c r="I47" s="23" t="s">
        <v>1964</v>
      </c>
      <c r="J47" s="84" t="s">
        <v>1965</v>
      </c>
      <c r="K47" s="15"/>
      <c r="L47" s="73"/>
      <c r="M47" s="74"/>
      <c r="N47" s="15"/>
      <c r="O47" s="15"/>
      <c r="P47" s="15"/>
      <c r="Q47" s="15"/>
      <c r="R47" s="15"/>
      <c r="S47" s="151" t="s">
        <v>396</v>
      </c>
      <c r="T47" s="153" t="s">
        <v>397</v>
      </c>
      <c r="U47" s="154" t="s">
        <v>398</v>
      </c>
      <c r="V47" s="15"/>
      <c r="W47" s="15"/>
      <c r="X47" s="15"/>
      <c r="Y47" s="15"/>
    </row>
    <row r="48" spans="1:25" ht="19.5" customHeight="1" x14ac:dyDescent="0.2">
      <c r="A48" s="15"/>
      <c r="B48" s="15"/>
      <c r="C48" s="15"/>
      <c r="D48" s="15"/>
      <c r="E48" s="15"/>
      <c r="F48" s="15"/>
      <c r="G48" s="15"/>
      <c r="H48" s="15"/>
      <c r="I48" s="23" t="s">
        <v>1966</v>
      </c>
      <c r="J48" s="84" t="s">
        <v>1967</v>
      </c>
      <c r="K48" s="15"/>
      <c r="L48" s="73"/>
      <c r="M48" s="74"/>
      <c r="N48" s="15"/>
      <c r="O48" s="15"/>
      <c r="P48" s="15"/>
      <c r="Q48" s="15"/>
      <c r="R48" s="15"/>
      <c r="S48" s="152">
        <v>2</v>
      </c>
      <c r="T48" s="148">
        <f>N2*N2*3.14/4/1000000</f>
        <v>0</v>
      </c>
      <c r="U48" s="150">
        <f>N2*S2/1000000</f>
        <v>0</v>
      </c>
      <c r="V48" s="15"/>
      <c r="W48" s="15"/>
      <c r="X48" s="15"/>
      <c r="Y48" s="15"/>
    </row>
    <row r="49" spans="1:25" ht="19.5" customHeight="1" x14ac:dyDescent="0.2">
      <c r="A49" s="15"/>
      <c r="B49" s="15"/>
      <c r="C49" s="15"/>
      <c r="D49" s="15"/>
      <c r="E49" s="15"/>
      <c r="F49" s="15"/>
      <c r="G49" s="15"/>
      <c r="H49" s="15"/>
      <c r="I49" s="23" t="s">
        <v>1968</v>
      </c>
      <c r="J49" s="24" t="s">
        <v>1969</v>
      </c>
      <c r="K49" s="15"/>
      <c r="L49" s="73"/>
      <c r="M49" s="74"/>
      <c r="N49" s="15"/>
      <c r="O49" s="15"/>
      <c r="P49" s="15"/>
      <c r="Q49" s="15"/>
      <c r="R49" s="15"/>
      <c r="S49" s="152">
        <v>3</v>
      </c>
      <c r="T49" s="148">
        <f t="shared" ref="T49:T54" si="0">N3*N3*3.14/4/1000000</f>
        <v>0</v>
      </c>
      <c r="U49" s="150">
        <f t="shared" ref="U49:U54" si="1">N3*S3/1000000</f>
        <v>0</v>
      </c>
      <c r="V49" s="15"/>
      <c r="W49" s="15"/>
      <c r="X49" s="15"/>
      <c r="Y49" s="15"/>
    </row>
    <row r="50" spans="1:25" ht="19.5" customHeight="1" x14ac:dyDescent="0.2">
      <c r="A50" s="15"/>
      <c r="B50" s="15"/>
      <c r="C50" s="15"/>
      <c r="D50" s="15"/>
      <c r="E50" s="15"/>
      <c r="F50" s="15"/>
      <c r="G50" s="15"/>
      <c r="H50" s="15"/>
      <c r="I50" s="23" t="s">
        <v>1970</v>
      </c>
      <c r="J50" s="84" t="s">
        <v>1971</v>
      </c>
      <c r="K50" s="15"/>
      <c r="L50" s="15"/>
      <c r="M50" s="74"/>
      <c r="N50" s="15"/>
      <c r="O50" s="73"/>
      <c r="P50" s="74"/>
      <c r="Q50" s="15"/>
      <c r="R50" s="15"/>
      <c r="S50" s="152">
        <v>4</v>
      </c>
      <c r="T50" s="148">
        <f t="shared" si="0"/>
        <v>0</v>
      </c>
      <c r="U50" s="150">
        <f t="shared" si="1"/>
        <v>0</v>
      </c>
      <c r="V50" s="15"/>
      <c r="W50" s="15"/>
      <c r="X50" s="15"/>
      <c r="Y50" s="15"/>
    </row>
    <row r="51" spans="1:25" ht="19.5" customHeight="1" x14ac:dyDescent="0.2">
      <c r="A51" s="15"/>
      <c r="B51" s="15"/>
      <c r="C51" s="15"/>
      <c r="D51" s="15"/>
      <c r="E51" s="15"/>
      <c r="F51" s="15"/>
      <c r="G51" s="15"/>
      <c r="H51" s="15"/>
      <c r="I51" s="23" t="s">
        <v>86</v>
      </c>
      <c r="J51" s="84" t="s">
        <v>87</v>
      </c>
      <c r="K51" s="15"/>
      <c r="L51" s="73"/>
      <c r="M51" s="72"/>
      <c r="N51" s="15"/>
      <c r="O51" s="15"/>
      <c r="P51" s="15"/>
      <c r="Q51" s="15"/>
      <c r="R51" s="15"/>
      <c r="S51" s="152">
        <v>5</v>
      </c>
      <c r="T51" s="148">
        <f t="shared" si="0"/>
        <v>0</v>
      </c>
      <c r="U51" s="150">
        <f t="shared" si="1"/>
        <v>0</v>
      </c>
      <c r="V51" s="15"/>
      <c r="W51" s="15"/>
      <c r="X51" s="15"/>
      <c r="Y51" s="15"/>
    </row>
    <row r="52" spans="1:25" ht="19.5" customHeight="1" x14ac:dyDescent="0.2">
      <c r="A52" s="15"/>
      <c r="B52" s="15"/>
      <c r="C52" s="15"/>
      <c r="D52" s="15"/>
      <c r="E52" s="15"/>
      <c r="F52" s="15"/>
      <c r="G52" s="15"/>
      <c r="H52" s="15"/>
      <c r="I52" s="23" t="s">
        <v>1972</v>
      </c>
      <c r="J52" s="84" t="s">
        <v>1973</v>
      </c>
      <c r="K52" s="15"/>
      <c r="L52" s="73"/>
      <c r="M52" s="74"/>
      <c r="N52" s="15"/>
      <c r="O52" s="15"/>
      <c r="P52" s="15"/>
      <c r="Q52" s="15"/>
      <c r="R52" s="15"/>
      <c r="S52" s="152">
        <v>6</v>
      </c>
      <c r="T52" s="148">
        <f t="shared" si="0"/>
        <v>0</v>
      </c>
      <c r="U52" s="150">
        <f t="shared" si="1"/>
        <v>0</v>
      </c>
      <c r="V52" s="15"/>
      <c r="W52" s="15"/>
      <c r="X52" s="15"/>
      <c r="Y52" s="15"/>
    </row>
    <row r="53" spans="1:25" ht="19.5" customHeight="1" x14ac:dyDescent="0.2">
      <c r="A53" s="15"/>
      <c r="B53" s="15"/>
      <c r="C53" s="15"/>
      <c r="D53" s="15"/>
      <c r="E53" s="15"/>
      <c r="F53" s="15"/>
      <c r="G53" s="15"/>
      <c r="H53" s="15"/>
      <c r="I53" s="23" t="s">
        <v>1974</v>
      </c>
      <c r="J53" s="84" t="s">
        <v>1975</v>
      </c>
      <c r="K53" s="15"/>
      <c r="L53" s="15"/>
      <c r="M53" s="15"/>
      <c r="N53" s="15"/>
      <c r="O53" s="15"/>
      <c r="P53" s="15"/>
      <c r="Q53" s="15"/>
      <c r="R53" s="15"/>
      <c r="S53" s="152">
        <v>7</v>
      </c>
      <c r="T53" s="148">
        <f t="shared" si="0"/>
        <v>0</v>
      </c>
      <c r="U53" s="150">
        <f t="shared" si="1"/>
        <v>0</v>
      </c>
      <c r="V53" s="15"/>
      <c r="W53" s="15"/>
      <c r="X53" s="15"/>
      <c r="Y53" s="15"/>
    </row>
    <row r="54" spans="1:25" ht="19.5" customHeight="1" x14ac:dyDescent="0.2">
      <c r="A54" s="15"/>
      <c r="B54" s="15"/>
      <c r="C54" s="15"/>
      <c r="D54" s="15"/>
      <c r="E54" s="15"/>
      <c r="F54" s="15"/>
      <c r="G54" s="15"/>
      <c r="H54" s="15"/>
      <c r="I54" s="23" t="s">
        <v>1976</v>
      </c>
      <c r="J54" s="84" t="s">
        <v>1977</v>
      </c>
      <c r="K54" s="15"/>
      <c r="L54" s="15"/>
      <c r="M54" s="15"/>
      <c r="N54" s="15"/>
      <c r="O54" s="15"/>
      <c r="P54" s="15"/>
      <c r="Q54" s="15"/>
      <c r="R54" s="15"/>
      <c r="S54" s="152">
        <v>8</v>
      </c>
      <c r="T54" s="148">
        <f t="shared" si="0"/>
        <v>0</v>
      </c>
      <c r="U54" s="150">
        <f t="shared" si="1"/>
        <v>0</v>
      </c>
      <c r="V54" s="15"/>
      <c r="W54" s="15"/>
      <c r="X54" s="15"/>
      <c r="Y54" s="15"/>
    </row>
    <row r="55" spans="1:25" ht="19.5" customHeight="1" x14ac:dyDescent="0.2">
      <c r="A55" s="15"/>
      <c r="B55" s="15"/>
      <c r="C55" s="15"/>
      <c r="D55" s="15"/>
      <c r="E55" s="15"/>
      <c r="F55" s="15"/>
      <c r="G55" s="15"/>
      <c r="H55" s="15"/>
      <c r="I55" s="23" t="s">
        <v>1217</v>
      </c>
      <c r="J55" s="84" t="s">
        <v>1140</v>
      </c>
      <c r="K55" s="15"/>
      <c r="L55" s="15"/>
      <c r="M55" s="15"/>
      <c r="N55" s="15"/>
      <c r="O55" s="15"/>
      <c r="P55" s="15"/>
      <c r="Q55" s="15"/>
      <c r="R55" s="15"/>
      <c r="S55" s="152">
        <v>9</v>
      </c>
      <c r="T55" s="148">
        <f t="shared" ref="T55:T70" si="2">N9*N9*3.14/4/1000000</f>
        <v>0</v>
      </c>
      <c r="U55" s="150">
        <f t="shared" ref="U55:U70" si="3">N9*S9/1000000</f>
        <v>0</v>
      </c>
      <c r="V55" s="15"/>
      <c r="W55" s="15"/>
      <c r="X55" s="15"/>
      <c r="Y55" s="15"/>
    </row>
    <row r="56" spans="1:25" ht="19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2">
        <v>10</v>
      </c>
      <c r="T56" s="148">
        <f t="shared" si="2"/>
        <v>0</v>
      </c>
      <c r="U56" s="150">
        <f t="shared" si="3"/>
        <v>0</v>
      </c>
      <c r="V56" s="15"/>
      <c r="W56" s="15"/>
      <c r="X56" s="15"/>
      <c r="Y56" s="15"/>
    </row>
    <row r="57" spans="1:25" ht="19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2">
        <v>11</v>
      </c>
      <c r="T57" s="148">
        <f t="shared" si="2"/>
        <v>0</v>
      </c>
      <c r="U57" s="150">
        <f t="shared" si="3"/>
        <v>0</v>
      </c>
      <c r="V57" s="15"/>
      <c r="W57" s="15"/>
      <c r="X57" s="15"/>
      <c r="Y57" s="15"/>
    </row>
    <row r="58" spans="1:25" ht="19.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2">
        <v>12</v>
      </c>
      <c r="T58" s="148">
        <f t="shared" si="2"/>
        <v>0</v>
      </c>
      <c r="U58" s="150">
        <f t="shared" si="3"/>
        <v>0</v>
      </c>
      <c r="V58" s="15"/>
      <c r="W58" s="15"/>
      <c r="X58" s="15"/>
      <c r="Y58" s="15"/>
    </row>
    <row r="59" spans="1:25" ht="19.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2">
        <v>13</v>
      </c>
      <c r="T59" s="148">
        <f t="shared" si="2"/>
        <v>0</v>
      </c>
      <c r="U59" s="150">
        <f t="shared" si="3"/>
        <v>0</v>
      </c>
      <c r="V59" s="15"/>
      <c r="W59" s="15"/>
      <c r="X59" s="15"/>
      <c r="Y59" s="15"/>
    </row>
    <row r="60" spans="1:25" ht="19.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2">
        <v>14</v>
      </c>
      <c r="T60" s="148">
        <f t="shared" si="2"/>
        <v>0</v>
      </c>
      <c r="U60" s="150">
        <f t="shared" si="3"/>
        <v>0</v>
      </c>
      <c r="V60" s="15"/>
      <c r="W60" s="15"/>
      <c r="X60" s="15"/>
      <c r="Y60" s="15"/>
    </row>
    <row r="61" spans="1:25" ht="19.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2">
        <v>15</v>
      </c>
      <c r="T61" s="148">
        <f t="shared" si="2"/>
        <v>0</v>
      </c>
      <c r="U61" s="150">
        <f t="shared" si="3"/>
        <v>0</v>
      </c>
      <c r="V61" s="15"/>
      <c r="W61" s="15"/>
      <c r="X61" s="15"/>
      <c r="Y61" s="15"/>
    </row>
    <row r="62" spans="1:25" ht="19.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2">
        <v>16</v>
      </c>
      <c r="T62" s="148">
        <f t="shared" si="2"/>
        <v>0</v>
      </c>
      <c r="U62" s="150">
        <f t="shared" si="3"/>
        <v>0</v>
      </c>
      <c r="V62" s="15"/>
      <c r="W62" s="15"/>
      <c r="X62" s="15"/>
      <c r="Y62" s="15"/>
    </row>
    <row r="63" spans="1:25" ht="19.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2">
        <v>17</v>
      </c>
      <c r="T63" s="148">
        <f t="shared" si="2"/>
        <v>0</v>
      </c>
      <c r="U63" s="150">
        <f t="shared" si="3"/>
        <v>0</v>
      </c>
      <c r="V63" s="15"/>
      <c r="W63" s="15"/>
      <c r="X63" s="15"/>
      <c r="Y63" s="15"/>
    </row>
    <row r="64" spans="1:25" ht="19.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2">
        <v>18</v>
      </c>
      <c r="T64" s="148">
        <f t="shared" si="2"/>
        <v>0</v>
      </c>
      <c r="U64" s="150">
        <f t="shared" si="3"/>
        <v>0</v>
      </c>
      <c r="V64" s="15"/>
      <c r="W64" s="15"/>
      <c r="X64" s="15"/>
      <c r="Y64" s="15"/>
    </row>
    <row r="65" spans="1:25" ht="19.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2">
        <v>19</v>
      </c>
      <c r="T65" s="148">
        <f t="shared" si="2"/>
        <v>0</v>
      </c>
      <c r="U65" s="150">
        <f t="shared" si="3"/>
        <v>0</v>
      </c>
      <c r="V65" s="15"/>
      <c r="W65" s="15"/>
      <c r="X65" s="15"/>
      <c r="Y65" s="15"/>
    </row>
    <row r="66" spans="1:25" ht="19.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2">
        <v>20</v>
      </c>
      <c r="T66" s="148">
        <f t="shared" si="2"/>
        <v>0</v>
      </c>
      <c r="U66" s="150">
        <f t="shared" si="3"/>
        <v>0</v>
      </c>
      <c r="V66" s="15"/>
      <c r="W66" s="15"/>
      <c r="X66" s="15"/>
      <c r="Y66" s="15"/>
    </row>
    <row r="67" spans="1:25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2">
        <v>21</v>
      </c>
      <c r="T67" s="148">
        <f t="shared" si="2"/>
        <v>0</v>
      </c>
      <c r="U67" s="150">
        <f t="shared" si="3"/>
        <v>0</v>
      </c>
      <c r="V67" s="15"/>
      <c r="W67" s="15"/>
      <c r="X67" s="15"/>
      <c r="Y67" s="15"/>
    </row>
    <row r="68" spans="1:25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2">
        <v>22</v>
      </c>
      <c r="T68" s="148">
        <f t="shared" si="2"/>
        <v>0</v>
      </c>
      <c r="U68" s="150">
        <f t="shared" si="3"/>
        <v>0</v>
      </c>
      <c r="V68" s="15"/>
      <c r="W68" s="15"/>
      <c r="X68" s="15"/>
      <c r="Y68" s="15"/>
    </row>
    <row r="69" spans="1:25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2">
        <v>23</v>
      </c>
      <c r="T69" s="148">
        <f t="shared" si="2"/>
        <v>0</v>
      </c>
      <c r="U69" s="150">
        <f t="shared" si="3"/>
        <v>0</v>
      </c>
      <c r="V69" s="15"/>
      <c r="W69" s="15"/>
      <c r="X69" s="15"/>
      <c r="Y69" s="15"/>
    </row>
    <row r="70" spans="1:25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2">
        <v>24</v>
      </c>
      <c r="T70" s="148">
        <f t="shared" si="2"/>
        <v>0</v>
      </c>
      <c r="U70" s="150">
        <f t="shared" si="3"/>
        <v>0</v>
      </c>
      <c r="V70" s="15"/>
      <c r="W70" s="15"/>
      <c r="X70" s="15"/>
      <c r="Y70" s="15"/>
    </row>
    <row r="71" spans="1:25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2">
        <v>25</v>
      </c>
      <c r="T71" s="148">
        <f t="shared" ref="T71:T72" si="4">N25*N25*3.14/4/1000000</f>
        <v>0</v>
      </c>
      <c r="U71" s="150">
        <f t="shared" ref="U71" si="5">N25*S25/1000000</f>
        <v>0</v>
      </c>
      <c r="V71" s="15"/>
      <c r="W71" s="15"/>
      <c r="X71" s="15"/>
      <c r="Y71" s="15"/>
    </row>
    <row r="72" spans="1:25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255">
        <v>26</v>
      </c>
      <c r="T72" s="246">
        <f t="shared" si="4"/>
        <v>0</v>
      </c>
      <c r="U72" s="247">
        <f>N26*S26/1000000</f>
        <v>0</v>
      </c>
      <c r="V72" s="15"/>
      <c r="W72" s="15"/>
      <c r="X72" s="15"/>
      <c r="Y72" s="15"/>
    </row>
    <row r="73" spans="1:25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248"/>
      <c r="T73" s="248"/>
      <c r="U73" s="248"/>
      <c r="V73" s="15"/>
      <c r="W73" s="15"/>
      <c r="X73" s="15"/>
      <c r="Y73" s="15"/>
    </row>
    <row r="74" spans="1:25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248"/>
      <c r="T74" s="248"/>
      <c r="U74" s="248"/>
      <c r="V74" s="15"/>
      <c r="W74" s="15"/>
      <c r="X74" s="15"/>
      <c r="Y74" s="15"/>
    </row>
    <row r="75" spans="1:25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248"/>
      <c r="T75" s="248"/>
      <c r="U75" s="248"/>
      <c r="V75" s="15"/>
      <c r="W75" s="15"/>
      <c r="X75" s="15"/>
      <c r="Y75" s="15"/>
    </row>
    <row r="76" spans="1:25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248"/>
      <c r="T76" s="248"/>
      <c r="U76" s="248"/>
      <c r="V76" s="15"/>
      <c r="W76" s="15"/>
      <c r="X76" s="15"/>
      <c r="Y76" s="15"/>
    </row>
    <row r="77" spans="1:25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248"/>
      <c r="T77" s="248"/>
      <c r="U77" s="248"/>
      <c r="V77" s="15"/>
      <c r="W77" s="15"/>
      <c r="X77" s="15"/>
      <c r="Y77" s="15"/>
    </row>
    <row r="78" spans="1:25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248"/>
      <c r="T78" s="248"/>
      <c r="U78" s="248"/>
      <c r="V78" s="15"/>
      <c r="W78" s="15"/>
      <c r="X78" s="15"/>
      <c r="Y78" s="15"/>
    </row>
    <row r="79" spans="1:25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248"/>
      <c r="T79" s="248"/>
      <c r="U79" s="248"/>
      <c r="V79" s="15"/>
      <c r="W79" s="15"/>
      <c r="X79" s="15"/>
      <c r="Y79" s="15"/>
    </row>
    <row r="80" spans="1:25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248"/>
      <c r="T80" s="248"/>
      <c r="U80" s="248"/>
      <c r="V80" s="15"/>
      <c r="W80" s="15"/>
      <c r="X80" s="15"/>
      <c r="Y80" s="15"/>
    </row>
    <row r="81" spans="1:25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248"/>
      <c r="T81" s="248"/>
      <c r="U81" s="248"/>
      <c r="V81" s="15"/>
      <c r="W81" s="15"/>
      <c r="X81" s="15"/>
      <c r="Y81" s="15"/>
    </row>
    <row r="82" spans="1:25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248"/>
      <c r="T82" s="248"/>
      <c r="U82" s="248"/>
      <c r="V82" s="15"/>
      <c r="W82" s="15"/>
      <c r="X82" s="15"/>
      <c r="Y82" s="15"/>
    </row>
    <row r="83" spans="1:25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248"/>
      <c r="T83" s="248"/>
      <c r="U83" s="248"/>
      <c r="V83" s="15"/>
      <c r="W83" s="15"/>
      <c r="X83" s="15"/>
      <c r="Y83" s="15"/>
    </row>
    <row r="84" spans="1:25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248"/>
      <c r="T84" s="248"/>
      <c r="U84" s="248"/>
      <c r="V84" s="15"/>
      <c r="W84" s="15"/>
      <c r="X84" s="15"/>
      <c r="Y84" s="15"/>
    </row>
    <row r="85" spans="1:25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248"/>
      <c r="T85" s="248"/>
      <c r="U85" s="248"/>
      <c r="V85" s="15"/>
      <c r="W85" s="15"/>
      <c r="X85" s="15"/>
      <c r="Y85" s="15"/>
    </row>
    <row r="86" spans="1:25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248"/>
      <c r="T86" s="248"/>
      <c r="U86" s="248"/>
      <c r="V86" s="15"/>
      <c r="W86" s="15"/>
      <c r="X86" s="15"/>
      <c r="Y86" s="15"/>
    </row>
    <row r="87" spans="1:25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248"/>
      <c r="T87" s="248"/>
      <c r="U87" s="248"/>
      <c r="V87" s="15"/>
      <c r="W87" s="15"/>
      <c r="X87" s="15"/>
      <c r="Y87" s="15"/>
    </row>
    <row r="88" spans="1:25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248"/>
      <c r="T88" s="248"/>
      <c r="U88" s="248"/>
      <c r="V88" s="15"/>
      <c r="W88" s="15"/>
      <c r="X88" s="15"/>
      <c r="Y88" s="15"/>
    </row>
    <row r="89" spans="1:25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248"/>
      <c r="T89" s="248"/>
      <c r="U89" s="248"/>
      <c r="V89" s="15"/>
      <c r="W89" s="15"/>
      <c r="X89" s="15"/>
      <c r="Y89" s="15"/>
    </row>
    <row r="90" spans="1:25" ht="19.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248"/>
      <c r="T90" s="248"/>
      <c r="U90" s="248"/>
      <c r="V90" s="15"/>
      <c r="W90" s="15"/>
      <c r="X90" s="15"/>
      <c r="Y90" s="15"/>
    </row>
    <row r="91" spans="1:25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248"/>
      <c r="T91" s="248"/>
      <c r="U91" s="248"/>
      <c r="V91" s="15"/>
      <c r="W91" s="15"/>
      <c r="X91" s="15"/>
      <c r="Y91" s="15"/>
    </row>
    <row r="92" spans="1:25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248"/>
      <c r="T92" s="248"/>
      <c r="U92" s="248"/>
      <c r="V92" s="15"/>
      <c r="W92" s="15"/>
      <c r="X92" s="15"/>
      <c r="Y92" s="15"/>
    </row>
    <row r="93" spans="1:25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248"/>
      <c r="T93" s="248"/>
      <c r="U93" s="248"/>
      <c r="V93" s="15"/>
      <c r="W93" s="15"/>
      <c r="X93" s="15"/>
      <c r="Y93" s="15"/>
    </row>
    <row r="94" spans="1:25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248"/>
      <c r="T94" s="248"/>
      <c r="U94" s="248"/>
      <c r="V94" s="15"/>
      <c r="W94" s="15"/>
      <c r="X94" s="15"/>
      <c r="Y94" s="15"/>
    </row>
    <row r="95" spans="1:25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248"/>
      <c r="T95" s="248"/>
      <c r="U95" s="248"/>
      <c r="V95" s="15"/>
      <c r="W95" s="15"/>
      <c r="X95" s="15"/>
      <c r="Y95" s="15"/>
    </row>
    <row r="96" spans="1:25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248"/>
      <c r="T96" s="248"/>
      <c r="U96" s="248"/>
      <c r="V96" s="15"/>
      <c r="W96" s="15"/>
      <c r="X96" s="15"/>
      <c r="Y96" s="15"/>
    </row>
    <row r="97" spans="1:25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248"/>
      <c r="U97" s="248"/>
      <c r="V97" s="15"/>
      <c r="W97" s="15"/>
      <c r="X97" s="15"/>
      <c r="Y97" s="15"/>
    </row>
    <row r="98" spans="1:25" ht="19.5" customHeight="1" x14ac:dyDescent="0.2">
      <c r="A98" s="15"/>
      <c r="B98" s="15"/>
      <c r="C98" s="15"/>
      <c r="D98" s="15"/>
      <c r="E98" s="15"/>
      <c r="F98" s="15"/>
      <c r="G98" s="15"/>
      <c r="H98" s="15"/>
      <c r="K98" s="15"/>
      <c r="L98" s="15"/>
      <c r="M98" s="15"/>
      <c r="N98" s="15"/>
      <c r="O98" s="15"/>
      <c r="P98" s="15"/>
      <c r="Q98" s="15"/>
      <c r="R98" s="15"/>
      <c r="T98" s="248"/>
      <c r="U98" s="248"/>
      <c r="V98" s="15"/>
      <c r="W98" s="15"/>
      <c r="X98" s="15"/>
      <c r="Y98" s="15"/>
    </row>
    <row r="99" spans="1:25" ht="19.5" customHeight="1" x14ac:dyDescent="0.2">
      <c r="T99" s="15"/>
      <c r="U99" s="15"/>
      <c r="V99" s="15"/>
    </row>
    <row r="100" spans="1:25" ht="19.5" customHeight="1" x14ac:dyDescent="0.2">
      <c r="T100" s="15"/>
      <c r="U100" s="15"/>
      <c r="V100" s="15"/>
    </row>
  </sheetData>
  <mergeCells count="5">
    <mergeCell ref="U29:V29"/>
    <mergeCell ref="R29:S29"/>
    <mergeCell ref="A27:O27"/>
    <mergeCell ref="M30:N30"/>
    <mergeCell ref="O29:P29"/>
  </mergeCells>
  <phoneticPr fontId="0" type="noConversion"/>
  <conditionalFormatting sqref="N2:N26">
    <cfRule type="expression" dxfId="66" priority="5" stopIfTrue="1">
      <formula>IF(OR(G2="CUL",G2="SIDE",G2="SUB"),1,0)</formula>
    </cfRule>
  </conditionalFormatting>
  <conditionalFormatting sqref="A2:A26">
    <cfRule type="expression" dxfId="65" priority="8" stopIfTrue="1">
      <formula>IF(OR(A2="Add",A2="Delete",A2="Update"),1,0)</formula>
    </cfRule>
  </conditionalFormatting>
  <conditionalFormatting sqref="L2:L26">
    <cfRule type="expression" dxfId="64" priority="9" stopIfTrue="1">
      <formula>IF(A2="Add",1,0)</formula>
    </cfRule>
  </conditionalFormatting>
  <conditionalFormatting sqref="P2:P26">
    <cfRule type="expression" dxfId="63" priority="10" stopIfTrue="1">
      <formula>IF(OR(G2=CUL,G2=SUB),1,0)</formula>
    </cfRule>
  </conditionalFormatting>
  <conditionalFormatting sqref="F2:F26">
    <cfRule type="expression" dxfId="62" priority="11" stopIfTrue="1">
      <formula>IF(OR(A2="Add",A2="Update"),1,0)</formula>
    </cfRule>
    <cfRule type="expression" dxfId="61" priority="12" stopIfTrue="1">
      <formula>IF(A2="Delete",1,0)</formula>
    </cfRule>
  </conditionalFormatting>
  <conditionalFormatting sqref="Q2:Q26">
    <cfRule type="expression" dxfId="60" priority="13" stopIfTrue="1">
      <formula>IF(OR(G2="CUL",G2="SUB"),1,0)</formula>
    </cfRule>
  </conditionalFormatting>
  <conditionalFormatting sqref="J2:J26">
    <cfRule type="expression" dxfId="59" priority="14" stopIfTrue="1">
      <formula>IF(OR(A2="Add",A2="Delete"),1,0)</formula>
    </cfRule>
  </conditionalFormatting>
  <conditionalFormatting sqref="G2:G26">
    <cfRule type="expression" dxfId="58" priority="15" stopIfTrue="1">
      <formula>IF(OR(A2="Add",A2="Delete"),1,0)</formula>
    </cfRule>
  </conditionalFormatting>
  <conditionalFormatting sqref="O2:O26">
    <cfRule type="expression" dxfId="57" priority="18" stopIfTrue="1">
      <formula>IF(A2="Add",1,0)</formula>
    </cfRule>
  </conditionalFormatting>
  <conditionalFormatting sqref="R2:R26">
    <cfRule type="expression" dxfId="56" priority="19" stopIfTrue="1">
      <formula>IF(G2="CUL",1,0)</formula>
    </cfRule>
  </conditionalFormatting>
  <conditionalFormatting sqref="S2:S26">
    <cfRule type="expression" dxfId="55" priority="20" stopIfTrue="1">
      <formula>IF(OR(R2="ARCH",R2="BOX",R2="OTHER",R2="TWIN_ARCH",R2="TWIN_BOX",R2="WATERDRV"),1,0)</formula>
    </cfRule>
  </conditionalFormatting>
  <conditionalFormatting sqref="T2:T26">
    <cfRule type="expression" dxfId="54" priority="21" stopIfTrue="1">
      <formula>IF(OR(R2=ARCH,R2=OTHER,R2=TWIN_ARCH,R2=WATERDRV),1,0)</formula>
    </cfRule>
  </conditionalFormatting>
  <conditionalFormatting sqref="W2:W26">
    <cfRule type="expression" dxfId="53" priority="22" stopIfTrue="1">
      <formula>IF(U2&gt;0,1,0)</formula>
    </cfRule>
  </conditionalFormatting>
  <conditionalFormatting sqref="M2:M26">
    <cfRule type="expression" dxfId="52" priority="23" stopIfTrue="1">
      <formula>IF(OR(G2="CUL",G2="SIDE",G2="SUB",A2="Delete"),1,0)</formula>
    </cfRule>
  </conditionalFormatting>
  <conditionalFormatting sqref="E2:E26">
    <cfRule type="expression" dxfId="51" priority="81" stopIfTrue="1">
      <formula>IF(OR(B2="Add",B2="Update"),1,0)</formula>
    </cfRule>
    <cfRule type="expression" dxfId="50" priority="82" stopIfTrue="1">
      <formula>IF(B2="Delete",1,0)</formula>
    </cfRule>
  </conditionalFormatting>
  <conditionalFormatting sqref="B2:C26">
    <cfRule type="expression" dxfId="49" priority="6" stopIfTrue="1">
      <formula>IF(OR(A2="Add",A2="Update"),1,0)</formula>
    </cfRule>
    <cfRule type="expression" dxfId="48" priority="7" stopIfTrue="1">
      <formula>IF(A2="Delete",1,0)</formula>
    </cfRule>
  </conditionalFormatting>
  <conditionalFormatting sqref="D2:D26">
    <cfRule type="expression" dxfId="47" priority="4">
      <formula>IF(OR(A2="Add",A2="Update",A2="Delete"),1,0)</formula>
    </cfRule>
  </conditionalFormatting>
  <conditionalFormatting sqref="H2:H26">
    <cfRule type="expression" dxfId="46" priority="3">
      <formula>IF(OR(A2="Add",A2="Update"),1,0)</formula>
    </cfRule>
  </conditionalFormatting>
  <conditionalFormatting sqref="C2:C26">
    <cfRule type="expression" dxfId="45" priority="2">
      <formula>IF(OR(A2="delete",A2="Update"),1,0)</formula>
    </cfRule>
  </conditionalFormatting>
  <conditionalFormatting sqref="K2:K26">
    <cfRule type="expression" dxfId="44" priority="1">
      <formula>IF(A2="Add",1,0)</formula>
    </cfRule>
  </conditionalFormatting>
  <dataValidations count="16">
    <dataValidation type="custom" allowBlank="1" showInputMessage="1" showErrorMessage="1" errorTitle="Entry error" error="Start Displacement must be less than End Displacement." sqref="F1:F26">
      <formula1>IF(F1&gt;=G1,0,1)</formula1>
    </dataValidation>
    <dataValidation type="custom" showInputMessage="1" showErrorMessage="1" error="we" sqref="B2:E26">
      <formula1>IF($A$2=" ",0,1)</formula1>
    </dataValidation>
    <dataValidation type="list" allowBlank="1" showInputMessage="1" showErrorMessage="1" errorTitle="Not an accepted value." error="Please use the drop down menu. " sqref="A2:A26">
      <formula1>$A$30:$A$31</formula1>
    </dataValidation>
    <dataValidation operator="greaterThan" allowBlank="1" showInputMessage="1" showErrorMessage="1" sqref="I2:I26"/>
    <dataValidation type="list" allowBlank="1" showInputMessage="1" showErrorMessage="1" errorTitle="Entry error" error="Use Drop down menu." sqref="L2:L26">
      <formula1>$L$30:$L$32</formula1>
    </dataValidation>
    <dataValidation type="list" allowBlank="1" showInputMessage="1" showErrorMessage="1" errorTitle="Entry error" error="Please use drop down menu." sqref="P2:P26">
      <formula1>$O$30:$O$32</formula1>
    </dataValidation>
    <dataValidation type="textLength" allowBlank="1" showInputMessage="1" showErrorMessage="1" errorTitle="Entry error." error="Too much text. Max 20." sqref="X2:X26">
      <formula1>0</formula1>
      <formula2>20</formula2>
    </dataValidation>
    <dataValidation type="list" allowBlank="1" showInputMessage="1" showErrorMessage="1" errorTitle="Entry error" error="PLease use the drop dowm menu, or put in comments." sqref="R2:R26">
      <formula1>$U$31:$U$38</formula1>
    </dataValidation>
    <dataValidation type="whole" allowBlank="1" showInputMessage="1" showErrorMessage="1" errorTitle="Entry error." error="Entry range 100mm to 9000mm." sqref="S2:S26">
      <formula1>100</formula1>
      <formula2>9000</formula2>
    </dataValidation>
    <dataValidation type="textLength" allowBlank="1" showInputMessage="1" showErrorMessage="1" errorTitle="Entry error." error="Too much text.Max 60." sqref="Y2:Y26">
      <formula1>0</formula1>
      <formula2>60</formula2>
    </dataValidation>
    <dataValidation type="list" allowBlank="1" showInputMessage="1" showErrorMessage="1" errorTitle="Entry error" error="Please use the drop down menu." sqref="V2:V26">
      <formula1>$X$30:$X$32</formula1>
    </dataValidation>
    <dataValidation type="list" allowBlank="1" showInputMessage="1" showErrorMessage="1" errorTitle="Entry error" error="`N` or`Y`." sqref="Q2:Q26">
      <formula1>$O$31:$O$32</formula1>
    </dataValidation>
    <dataValidation type="list" allowBlank="1" showInputMessage="1" showErrorMessage="1" errorTitle="Entry error." error="Yes or no." sqref="W2:W26">
      <formula1>$X$30:$X$31</formula1>
    </dataValidation>
    <dataValidation type="custom" allowBlank="1" showInputMessage="1" showErrorMessage="1" errorTitle="Entry Error" error="Location of item must be in the displacement." sqref="J2:J26">
      <formula1>IF(J2&lt;F2,0,1)</formula1>
    </dataValidation>
    <dataValidation type="list" allowBlank="1" showInputMessage="1" showErrorMessage="1" errorTitle="Entry error" error="Please use the drop " sqref="O2:O26">
      <formula1>$R$30:$R$42</formula1>
    </dataValidation>
    <dataValidation type="list" allowBlank="1" showInputMessage="1" showErrorMessage="1" errorTitle="Entry Error" error="Please use the drop down menu." sqref="G2:G26">
      <formula1>$I$30:$I$55</formula1>
    </dataValidation>
  </dataValidations>
  <pageMargins left="0.75" right="0.75" top="1" bottom="1" header="0.5" footer="0.5"/>
  <pageSetup orientation="portrait" horizontalDpi="4294967292" verticalDpi="464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</sheetPr>
  <dimension ref="A1:AI488"/>
  <sheetViews>
    <sheetView zoomScale="75" workbookViewId="0">
      <pane ySplit="1" topLeftCell="A2" activePane="bottomLeft" state="frozen"/>
      <selection activeCell="A2" sqref="A2"/>
      <selection pane="bottomLeft" activeCell="K13" sqref="K13"/>
    </sheetView>
  </sheetViews>
  <sheetFormatPr defaultRowHeight="19.5" customHeight="1" x14ac:dyDescent="0.2"/>
  <cols>
    <col min="1" max="1" width="10.5703125" style="66" customWidth="1"/>
    <col min="2" max="2" width="24" style="66" customWidth="1"/>
    <col min="3" max="4" width="20.7109375" style="66" customWidth="1"/>
    <col min="5" max="5" width="11.5703125" style="66" bestFit="1" customWidth="1"/>
    <col min="6" max="6" width="13.85546875" style="66" customWidth="1"/>
    <col min="7" max="7" width="10.7109375" style="66" customWidth="1"/>
    <col min="8" max="8" width="14.85546875" style="66" customWidth="1"/>
    <col min="9" max="9" width="19.7109375" style="66" customWidth="1"/>
    <col min="10" max="10" width="29.85546875" style="66" bestFit="1" customWidth="1"/>
    <col min="11" max="11" width="19.28515625" style="66" bestFit="1" customWidth="1"/>
    <col min="12" max="12" width="19.42578125" style="66" bestFit="1" customWidth="1"/>
    <col min="13" max="13" width="29.5703125" style="66" customWidth="1"/>
    <col min="14" max="14" width="11" style="66" customWidth="1"/>
    <col min="15" max="15" width="15.85546875" style="66" customWidth="1"/>
    <col min="16" max="16" width="23.5703125" style="66" bestFit="1" customWidth="1"/>
    <col min="17" max="17" width="13.7109375" style="66" bestFit="1" customWidth="1"/>
    <col min="18" max="18" width="17.140625" style="66" bestFit="1" customWidth="1"/>
    <col min="19" max="19" width="65.5703125" style="66" customWidth="1"/>
    <col min="20" max="20" width="23.42578125" style="66" bestFit="1" customWidth="1"/>
    <col min="21" max="21" width="23.5703125" style="66" bestFit="1" customWidth="1"/>
    <col min="22" max="22" width="30.5703125" style="66" bestFit="1" customWidth="1"/>
    <col min="23" max="23" width="30.85546875" style="66" bestFit="1" customWidth="1"/>
    <col min="24" max="24" width="14.28515625" style="66" bestFit="1" customWidth="1"/>
    <col min="25" max="25" width="20.7109375" style="66" customWidth="1"/>
    <col min="26" max="26" width="10" style="66" bestFit="1" customWidth="1"/>
    <col min="27" max="27" width="19.42578125" style="66" bestFit="1" customWidth="1"/>
    <col min="28" max="28" width="20.7109375" style="66" customWidth="1"/>
    <col min="29" max="29" width="13.7109375" style="66" bestFit="1" customWidth="1"/>
    <col min="30" max="30" width="18.7109375" style="66" bestFit="1" customWidth="1"/>
    <col min="31" max="31" width="19" style="66" bestFit="1" customWidth="1"/>
    <col min="32" max="32" width="60.85546875" style="66" customWidth="1"/>
    <col min="33" max="33" width="21.42578125" style="66" customWidth="1"/>
    <col min="34" max="34" width="16.140625" style="66" customWidth="1"/>
    <col min="35" max="16384" width="9.140625" style="66"/>
  </cols>
  <sheetData>
    <row r="1" spans="1:34" ht="19.5" customHeight="1" x14ac:dyDescent="0.2">
      <c r="A1" s="3" t="s">
        <v>1189</v>
      </c>
      <c r="B1" s="13" t="s">
        <v>2084</v>
      </c>
      <c r="C1" s="3" t="s">
        <v>714</v>
      </c>
      <c r="D1" s="27" t="s">
        <v>715</v>
      </c>
      <c r="E1" s="3" t="s">
        <v>1860</v>
      </c>
      <c r="F1" s="3" t="s">
        <v>446</v>
      </c>
      <c r="G1" s="3" t="s">
        <v>420</v>
      </c>
      <c r="H1" s="3" t="s">
        <v>2007</v>
      </c>
      <c r="I1" s="3" t="s">
        <v>2010</v>
      </c>
      <c r="J1" s="3" t="s">
        <v>2018</v>
      </c>
      <c r="K1" s="3" t="s">
        <v>2019</v>
      </c>
      <c r="L1" s="3" t="s">
        <v>417</v>
      </c>
      <c r="M1" s="3" t="s">
        <v>1167</v>
      </c>
      <c r="N1" s="3" t="s">
        <v>1152</v>
      </c>
      <c r="O1" s="3" t="s">
        <v>281</v>
      </c>
      <c r="P1" s="3" t="s">
        <v>1150</v>
      </c>
      <c r="Q1" s="3" t="s">
        <v>1138</v>
      </c>
      <c r="R1" s="3" t="s">
        <v>422</v>
      </c>
      <c r="S1" s="3" t="s">
        <v>1262</v>
      </c>
      <c r="T1" s="3" t="s">
        <v>418</v>
      </c>
      <c r="U1" s="3" t="s">
        <v>1263</v>
      </c>
      <c r="V1" s="3" t="s">
        <v>419</v>
      </c>
      <c r="W1" s="3" t="s">
        <v>1162</v>
      </c>
      <c r="X1" s="3" t="s">
        <v>1163</v>
      </c>
      <c r="Y1" s="3" t="s">
        <v>954</v>
      </c>
      <c r="Z1" s="3" t="s">
        <v>423</v>
      </c>
      <c r="AA1" s="3" t="s">
        <v>1166</v>
      </c>
      <c r="AB1" s="3" t="s">
        <v>1137</v>
      </c>
      <c r="AC1" s="3" t="s">
        <v>1164</v>
      </c>
      <c r="AD1" s="3" t="s">
        <v>1288</v>
      </c>
      <c r="AE1" s="3" t="s">
        <v>424</v>
      </c>
      <c r="AF1" s="3" t="s">
        <v>425</v>
      </c>
      <c r="AG1" s="3" t="s">
        <v>421</v>
      </c>
      <c r="AH1" s="3" t="s">
        <v>1259</v>
      </c>
    </row>
    <row r="2" spans="1:34" ht="19.5" customHeight="1" x14ac:dyDescent="0.2">
      <c r="A2" s="6"/>
      <c r="B2" s="6"/>
      <c r="C2" s="6"/>
      <c r="D2" s="6"/>
      <c r="E2" s="8"/>
      <c r="F2" s="8"/>
      <c r="G2" s="6"/>
      <c r="H2" s="257"/>
      <c r="I2" s="257"/>
      <c r="J2" s="257"/>
      <c r="K2" s="25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9.5" customHeight="1" x14ac:dyDescent="0.2">
      <c r="A3" s="6"/>
      <c r="B3" s="6"/>
      <c r="C3" s="6"/>
      <c r="D3" s="6"/>
      <c r="E3" s="8"/>
      <c r="F3" s="8"/>
      <c r="G3" s="6"/>
      <c r="H3" s="257"/>
      <c r="I3" s="257"/>
      <c r="J3" s="257"/>
      <c r="K3" s="25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5" customHeight="1" x14ac:dyDescent="0.2">
      <c r="A4" s="6"/>
      <c r="B4" s="6"/>
      <c r="C4" s="6"/>
      <c r="D4" s="6"/>
      <c r="E4" s="8"/>
      <c r="F4" s="8"/>
      <c r="G4" s="6"/>
      <c r="H4" s="257"/>
      <c r="I4" s="257"/>
      <c r="J4" s="257"/>
      <c r="K4" s="25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9.5" customHeight="1" x14ac:dyDescent="0.2">
      <c r="A5" s="6"/>
      <c r="B5" s="6"/>
      <c r="C5" s="6"/>
      <c r="D5" s="6"/>
      <c r="E5" s="8"/>
      <c r="F5" s="8"/>
      <c r="G5" s="6"/>
      <c r="H5" s="257"/>
      <c r="I5" s="257"/>
      <c r="J5" s="257"/>
      <c r="K5" s="25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9.5" customHeight="1" x14ac:dyDescent="0.2">
      <c r="A6" s="6"/>
      <c r="B6" s="6"/>
      <c r="C6" s="6"/>
      <c r="D6" s="6"/>
      <c r="E6" s="8"/>
      <c r="F6" s="8"/>
      <c r="G6" s="6"/>
      <c r="H6" s="257"/>
      <c r="I6" s="257"/>
      <c r="J6" s="257"/>
      <c r="K6" s="25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5" customHeight="1" x14ac:dyDescent="0.2">
      <c r="A7" s="6"/>
      <c r="B7" s="6"/>
      <c r="C7" s="6"/>
      <c r="D7" s="6"/>
      <c r="E7" s="8"/>
      <c r="F7" s="8"/>
      <c r="G7" s="6"/>
      <c r="H7" s="257"/>
      <c r="I7" s="257"/>
      <c r="J7" s="257"/>
      <c r="K7" s="25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9.5" customHeight="1" x14ac:dyDescent="0.2">
      <c r="A8" s="6"/>
      <c r="B8" s="6"/>
      <c r="C8" s="6"/>
      <c r="D8" s="6"/>
      <c r="E8" s="8"/>
      <c r="F8" s="8"/>
      <c r="G8" s="6"/>
      <c r="H8" s="257"/>
      <c r="I8" s="257"/>
      <c r="J8" s="257"/>
      <c r="K8" s="25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9.5" customHeight="1" x14ac:dyDescent="0.2">
      <c r="A9" s="6"/>
      <c r="B9" s="6"/>
      <c r="C9" s="6"/>
      <c r="D9" s="6"/>
      <c r="E9" s="8"/>
      <c r="F9" s="8"/>
      <c r="G9" s="6"/>
      <c r="H9" s="257"/>
      <c r="I9" s="257"/>
      <c r="J9" s="257"/>
      <c r="K9" s="25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9.5" customHeight="1" x14ac:dyDescent="0.2">
      <c r="A10" s="6"/>
      <c r="B10" s="6"/>
      <c r="C10" s="6"/>
      <c r="D10" s="6"/>
      <c r="E10" s="8"/>
      <c r="F10" s="8"/>
      <c r="G10" s="6"/>
      <c r="H10" s="257"/>
      <c r="I10" s="257"/>
      <c r="J10" s="257"/>
      <c r="K10" s="25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9.5" customHeight="1" x14ac:dyDescent="0.2">
      <c r="A11" s="6"/>
      <c r="B11" s="6"/>
      <c r="C11" s="6"/>
      <c r="D11" s="6"/>
      <c r="E11" s="8"/>
      <c r="F11" s="8"/>
      <c r="G11" s="6"/>
      <c r="H11" s="257"/>
      <c r="I11" s="257"/>
      <c r="J11" s="257"/>
      <c r="K11" s="25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9.5" customHeight="1" x14ac:dyDescent="0.2">
      <c r="A12" s="6"/>
      <c r="B12" s="6"/>
      <c r="C12" s="6"/>
      <c r="D12" s="6"/>
      <c r="E12" s="8"/>
      <c r="F12" s="8"/>
      <c r="G12" s="6"/>
      <c r="H12" s="257"/>
      <c r="I12" s="257"/>
      <c r="J12" s="257"/>
      <c r="K12" s="2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9.5" customHeight="1" x14ac:dyDescent="0.2">
      <c r="A13" s="6"/>
      <c r="B13" s="6"/>
      <c r="C13" s="6"/>
      <c r="D13" s="6"/>
      <c r="E13" s="8"/>
      <c r="F13" s="8"/>
      <c r="G13" s="6"/>
      <c r="H13" s="257"/>
      <c r="I13" s="257"/>
      <c r="J13" s="257"/>
      <c r="K13" s="2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9.5" customHeight="1" x14ac:dyDescent="0.2">
      <c r="A14" s="6"/>
      <c r="B14" s="6"/>
      <c r="C14" s="6"/>
      <c r="D14" s="6"/>
      <c r="E14" s="8"/>
      <c r="F14" s="8"/>
      <c r="G14" s="6"/>
      <c r="H14" s="257"/>
      <c r="I14" s="257"/>
      <c r="J14" s="257"/>
      <c r="K14" s="2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9.5" customHeight="1" x14ac:dyDescent="0.2">
      <c r="A15" s="6"/>
      <c r="B15" s="6"/>
      <c r="C15" s="6"/>
      <c r="D15" s="6"/>
      <c r="E15" s="8"/>
      <c r="F15" s="8"/>
      <c r="G15" s="6"/>
      <c r="H15" s="257"/>
      <c r="I15" s="257"/>
      <c r="J15" s="257"/>
      <c r="K15" s="2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9.5" customHeight="1" x14ac:dyDescent="0.2">
      <c r="A16" s="6"/>
      <c r="B16" s="6"/>
      <c r="C16" s="6"/>
      <c r="D16" s="6"/>
      <c r="E16" s="8"/>
      <c r="F16" s="8"/>
      <c r="G16" s="6"/>
      <c r="H16" s="257"/>
      <c r="I16" s="257"/>
      <c r="J16" s="257"/>
      <c r="K16" s="25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5" ht="19.5" customHeight="1" x14ac:dyDescent="0.2">
      <c r="A17" s="6"/>
      <c r="B17" s="6"/>
      <c r="C17" s="6"/>
      <c r="D17" s="6"/>
      <c r="E17" s="8"/>
      <c r="F17" s="8"/>
      <c r="G17" s="6"/>
      <c r="H17" s="257"/>
      <c r="I17" s="257"/>
      <c r="J17" s="257"/>
      <c r="K17" s="25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5" ht="19.5" customHeight="1" x14ac:dyDescent="0.2">
      <c r="A18" s="6"/>
      <c r="B18" s="6"/>
      <c r="C18" s="6"/>
      <c r="D18" s="6"/>
      <c r="E18" s="8"/>
      <c r="F18" s="8"/>
      <c r="G18" s="6"/>
      <c r="H18" s="257"/>
      <c r="I18" s="257"/>
      <c r="J18" s="257"/>
      <c r="K18" s="2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5" ht="19.5" customHeight="1" x14ac:dyDescent="0.2">
      <c r="A19" s="6"/>
      <c r="B19" s="6"/>
      <c r="C19" s="6"/>
      <c r="D19" s="6"/>
      <c r="E19" s="8"/>
      <c r="F19" s="8"/>
      <c r="G19" s="6"/>
      <c r="H19" s="257"/>
      <c r="I19" s="257"/>
      <c r="J19" s="257"/>
      <c r="K19" s="25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5" ht="19.5" customHeight="1" x14ac:dyDescent="0.2">
      <c r="A20" s="6"/>
      <c r="B20" s="6"/>
      <c r="C20" s="6"/>
      <c r="D20" s="6"/>
      <c r="E20" s="8"/>
      <c r="F20" s="8"/>
      <c r="G20" s="6"/>
      <c r="H20" s="257"/>
      <c r="I20" s="257"/>
      <c r="J20" s="257"/>
      <c r="K20" s="25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5" ht="19.5" customHeight="1" x14ac:dyDescent="0.2">
      <c r="A21" s="6"/>
      <c r="B21" s="6"/>
      <c r="C21" s="6"/>
      <c r="D21" s="6"/>
      <c r="E21" s="8"/>
      <c r="F21" s="8"/>
      <c r="G21" s="6"/>
      <c r="H21" s="257"/>
      <c r="I21" s="257"/>
      <c r="J21" s="257"/>
      <c r="K21" s="25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5" ht="19.5" customHeight="1" x14ac:dyDescent="0.2">
      <c r="A22" s="6"/>
      <c r="B22" s="6"/>
      <c r="C22" s="6"/>
      <c r="D22" s="6"/>
      <c r="E22" s="8"/>
      <c r="F22" s="8"/>
      <c r="G22" s="6"/>
      <c r="H22" s="257"/>
      <c r="I22" s="257"/>
      <c r="J22" s="257"/>
      <c r="K22" s="25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5" ht="19.5" customHeight="1" x14ac:dyDescent="0.2">
      <c r="A23" s="6"/>
      <c r="B23" s="6"/>
      <c r="C23" s="6"/>
      <c r="D23" s="6"/>
      <c r="E23" s="8"/>
      <c r="F23" s="8"/>
      <c r="G23" s="6"/>
      <c r="H23" s="257"/>
      <c r="I23" s="257"/>
      <c r="J23" s="257"/>
      <c r="K23" s="25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5" ht="19.5" customHeight="1" x14ac:dyDescent="0.2">
      <c r="A24" s="6"/>
      <c r="B24" s="6"/>
      <c r="C24" s="6"/>
      <c r="D24" s="6"/>
      <c r="E24" s="8"/>
      <c r="F24" s="8"/>
      <c r="G24" s="6"/>
      <c r="H24" s="257"/>
      <c r="I24" s="257"/>
      <c r="J24" s="257"/>
      <c r="K24" s="25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5" ht="19.5" customHeight="1" x14ac:dyDescent="0.2">
      <c r="A25" s="6"/>
      <c r="B25" s="6"/>
      <c r="C25" s="6"/>
      <c r="D25" s="6"/>
      <c r="E25" s="8"/>
      <c r="F25" s="8"/>
      <c r="G25" s="6"/>
      <c r="H25" s="257"/>
      <c r="I25" s="257"/>
      <c r="J25" s="257"/>
      <c r="K25" s="25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5" ht="19.5" customHeight="1" x14ac:dyDescent="0.2">
      <c r="A26" s="6"/>
      <c r="B26" s="6"/>
      <c r="C26" s="6"/>
      <c r="D26" s="6"/>
      <c r="E26" s="8"/>
      <c r="F26" s="8"/>
      <c r="G26" s="6"/>
      <c r="H26" s="257"/>
      <c r="I26" s="257"/>
      <c r="J26" s="257"/>
      <c r="K26" s="25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5" ht="19.5" customHeight="1" x14ac:dyDescent="0.2">
      <c r="A27" s="6"/>
      <c r="B27" s="6"/>
      <c r="C27" s="6"/>
      <c r="D27" s="6"/>
      <c r="E27" s="8"/>
      <c r="F27" s="8"/>
      <c r="G27" s="6"/>
      <c r="H27" s="257"/>
      <c r="I27" s="257"/>
      <c r="J27" s="257"/>
      <c r="K27" s="25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5" ht="19.5" customHeight="1" x14ac:dyDescent="0.2">
      <c r="A28" s="92"/>
      <c r="B28" s="92"/>
      <c r="C28" s="215"/>
      <c r="D28" s="215"/>
      <c r="E28" s="92"/>
      <c r="F28" s="92"/>
      <c r="G28" s="92"/>
      <c r="H28" s="253"/>
      <c r="I28" s="92" t="s">
        <v>1228</v>
      </c>
      <c r="J28" s="254"/>
      <c r="K28" s="254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131"/>
    </row>
    <row r="29" spans="1:35" ht="19.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</row>
    <row r="30" spans="1:35" ht="19.5" customHeight="1" x14ac:dyDescent="0.2">
      <c r="A30" s="109"/>
      <c r="B30" s="17"/>
      <c r="C30" s="17"/>
      <c r="D30" s="17"/>
      <c r="E30" s="110"/>
      <c r="F30" s="110"/>
      <c r="G30" s="110"/>
      <c r="H30" s="110"/>
      <c r="I30" s="111"/>
      <c r="J30" s="111"/>
      <c r="K30" s="110"/>
      <c r="L30" s="112"/>
      <c r="M30" s="109"/>
      <c r="N30" s="109"/>
      <c r="O30" s="109"/>
      <c r="P30" s="109"/>
      <c r="Q30" s="109"/>
      <c r="R30" s="116"/>
      <c r="S30" s="116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1:35" ht="19.5" customHeight="1" x14ac:dyDescent="0.2">
      <c r="A31" s="132" t="s">
        <v>1189</v>
      </c>
      <c r="B31" s="17"/>
      <c r="C31" s="17"/>
      <c r="D31" s="17"/>
      <c r="E31" s="112"/>
      <c r="F31" s="109"/>
      <c r="G31" s="111"/>
      <c r="H31" s="111"/>
      <c r="I31" s="290" t="s">
        <v>946</v>
      </c>
      <c r="J31" s="290"/>
      <c r="K31" s="110"/>
      <c r="L31" s="290" t="s">
        <v>947</v>
      </c>
      <c r="M31" s="290"/>
      <c r="N31" s="109"/>
      <c r="O31" s="290" t="s">
        <v>948</v>
      </c>
      <c r="P31" s="290"/>
      <c r="Q31" s="109"/>
      <c r="R31" s="286" t="s">
        <v>440</v>
      </c>
      <c r="S31" s="286"/>
      <c r="T31" s="109"/>
      <c r="U31" s="290" t="s">
        <v>949</v>
      </c>
      <c r="V31" s="290"/>
      <c r="W31" s="109"/>
      <c r="X31" s="290" t="s">
        <v>950</v>
      </c>
      <c r="Y31" s="290"/>
      <c r="Z31" s="109"/>
      <c r="AA31" s="109"/>
      <c r="AB31" s="109"/>
      <c r="AC31" s="109"/>
      <c r="AD31" s="29"/>
      <c r="AE31" s="35"/>
      <c r="AF31" s="35"/>
      <c r="AG31" s="35"/>
      <c r="AH31" s="31"/>
    </row>
    <row r="32" spans="1:35" ht="19.5" customHeight="1" x14ac:dyDescent="0.2">
      <c r="A32" s="133" t="s">
        <v>1190</v>
      </c>
      <c r="B32" s="17"/>
      <c r="C32" s="17"/>
      <c r="D32" s="17"/>
      <c r="E32" s="292" t="s">
        <v>2007</v>
      </c>
      <c r="F32" s="292"/>
      <c r="G32" s="111"/>
      <c r="H32" s="111"/>
      <c r="I32" s="135" t="s">
        <v>1193</v>
      </c>
      <c r="J32" s="136" t="s">
        <v>1264</v>
      </c>
      <c r="K32" s="110"/>
      <c r="L32" s="114" t="s">
        <v>1148</v>
      </c>
      <c r="M32" s="115" t="s">
        <v>1222</v>
      </c>
      <c r="N32" s="109"/>
      <c r="O32" s="114" t="s">
        <v>1286</v>
      </c>
      <c r="P32" s="115" t="s">
        <v>1287</v>
      </c>
      <c r="Q32" s="109"/>
      <c r="R32" s="139" t="s">
        <v>1267</v>
      </c>
      <c r="S32" s="139" t="s">
        <v>945</v>
      </c>
      <c r="T32" s="109"/>
      <c r="U32" s="114" t="s">
        <v>1223</v>
      </c>
      <c r="V32" s="115" t="s">
        <v>1289</v>
      </c>
      <c r="W32" s="109"/>
      <c r="X32" s="114" t="s">
        <v>1320</v>
      </c>
      <c r="Y32" s="115" t="s">
        <v>1321</v>
      </c>
      <c r="Z32" s="109"/>
      <c r="AA32" s="109"/>
      <c r="AB32" s="109"/>
      <c r="AC32" s="109"/>
      <c r="AD32" s="29"/>
      <c r="AE32" s="35"/>
      <c r="AF32" s="35"/>
      <c r="AG32" s="35"/>
      <c r="AH32" s="31"/>
    </row>
    <row r="33" spans="1:34" ht="19.5" customHeight="1" x14ac:dyDescent="0.2">
      <c r="A33" s="137" t="s">
        <v>1261</v>
      </c>
      <c r="B33" s="17"/>
      <c r="C33" s="17"/>
      <c r="D33" s="17"/>
      <c r="E33" s="259" t="s">
        <v>2011</v>
      </c>
      <c r="F33" s="260" t="s">
        <v>2015</v>
      </c>
      <c r="G33" s="111"/>
      <c r="H33" s="111"/>
      <c r="I33" s="119" t="s">
        <v>1194</v>
      </c>
      <c r="J33" s="120" t="s">
        <v>1195</v>
      </c>
      <c r="K33" s="110"/>
      <c r="L33" s="119" t="s">
        <v>1223</v>
      </c>
      <c r="M33" s="120" t="s">
        <v>1144</v>
      </c>
      <c r="N33" s="109"/>
      <c r="O33" s="119" t="s">
        <v>1283</v>
      </c>
      <c r="P33" s="120" t="s">
        <v>1284</v>
      </c>
      <c r="Q33" s="109"/>
      <c r="R33" s="121" t="s">
        <v>1048</v>
      </c>
      <c r="S33" s="120" t="s">
        <v>1536</v>
      </c>
      <c r="T33" s="109"/>
      <c r="U33" s="119" t="s">
        <v>1290</v>
      </c>
      <c r="V33" s="120" t="s">
        <v>1291</v>
      </c>
      <c r="W33" s="109"/>
      <c r="X33" s="119" t="s">
        <v>1290</v>
      </c>
      <c r="Y33" s="120" t="s">
        <v>1175</v>
      </c>
      <c r="Z33" s="109"/>
      <c r="AA33" s="109"/>
      <c r="AB33" s="109"/>
      <c r="AC33" s="109"/>
      <c r="AD33" s="29"/>
      <c r="AE33" s="35"/>
      <c r="AF33" s="35"/>
      <c r="AG33" s="31"/>
      <c r="AH33" s="29"/>
    </row>
    <row r="34" spans="1:34" ht="19.5" customHeight="1" x14ac:dyDescent="0.2">
      <c r="A34" s="29"/>
      <c r="B34" s="17"/>
      <c r="C34" s="17"/>
      <c r="D34" s="17"/>
      <c r="E34" s="261" t="s">
        <v>2012</v>
      </c>
      <c r="F34" s="262" t="s">
        <v>2016</v>
      </c>
      <c r="G34" s="111"/>
      <c r="H34" s="111"/>
      <c r="I34" s="119" t="s">
        <v>1196</v>
      </c>
      <c r="J34" s="120" t="s">
        <v>1178</v>
      </c>
      <c r="K34" s="110"/>
      <c r="L34" s="119" t="s">
        <v>1187</v>
      </c>
      <c r="M34" s="120" t="s">
        <v>1149</v>
      </c>
      <c r="N34" s="109"/>
      <c r="O34" s="119" t="s">
        <v>1285</v>
      </c>
      <c r="P34" s="120" t="s">
        <v>1170</v>
      </c>
      <c r="Q34" s="109"/>
      <c r="R34" s="121" t="s">
        <v>1049</v>
      </c>
      <c r="S34" s="138" t="s">
        <v>1050</v>
      </c>
      <c r="T34" s="109"/>
      <c r="U34" s="119" t="s">
        <v>1187</v>
      </c>
      <c r="V34" s="120" t="s">
        <v>1292</v>
      </c>
      <c r="W34" s="109"/>
      <c r="X34" s="119" t="s">
        <v>1172</v>
      </c>
      <c r="Y34" s="120" t="s">
        <v>1140</v>
      </c>
      <c r="Z34" s="109"/>
      <c r="AA34" s="109"/>
      <c r="AB34" s="109"/>
      <c r="AC34" s="109"/>
      <c r="AD34" s="29"/>
      <c r="AE34" s="35"/>
      <c r="AF34" s="35"/>
      <c r="AG34" s="31"/>
      <c r="AH34" s="29"/>
    </row>
    <row r="35" spans="1:34" ht="19.5" customHeight="1" x14ac:dyDescent="0.2">
      <c r="A35" s="110"/>
      <c r="B35" s="17"/>
      <c r="C35" s="17"/>
      <c r="D35" s="17"/>
      <c r="E35" s="261" t="s">
        <v>2013</v>
      </c>
      <c r="F35" s="262" t="s">
        <v>2017</v>
      </c>
      <c r="G35" s="111"/>
      <c r="H35" s="111"/>
      <c r="I35" s="119" t="s">
        <v>1197</v>
      </c>
      <c r="J35" s="120" t="s">
        <v>1198</v>
      </c>
      <c r="K35" s="110"/>
      <c r="L35" s="119" t="s">
        <v>1172</v>
      </c>
      <c r="M35" s="120" t="s">
        <v>1140</v>
      </c>
      <c r="N35" s="109"/>
      <c r="O35" s="119" t="s">
        <v>1217</v>
      </c>
      <c r="P35" s="120" t="s">
        <v>1140</v>
      </c>
      <c r="Q35" s="109"/>
      <c r="R35" s="121" t="s">
        <v>1537</v>
      </c>
      <c r="S35" s="138" t="s">
        <v>1538</v>
      </c>
      <c r="T35" s="109"/>
      <c r="U35" s="119" t="s">
        <v>1172</v>
      </c>
      <c r="V35" s="120" t="s">
        <v>1140</v>
      </c>
      <c r="W35" s="109"/>
      <c r="X35" s="109"/>
      <c r="Y35" s="109"/>
      <c r="Z35" s="109"/>
      <c r="AA35" s="109"/>
      <c r="AB35" s="109"/>
      <c r="AC35" s="109"/>
      <c r="AD35" s="29"/>
      <c r="AE35" s="35"/>
      <c r="AF35" s="35"/>
      <c r="AG35" s="31"/>
      <c r="AH35" s="29"/>
    </row>
    <row r="36" spans="1:34" ht="19.5" customHeight="1" x14ac:dyDescent="0.2">
      <c r="A36" s="110"/>
      <c r="B36" s="17"/>
      <c r="C36" s="17"/>
      <c r="D36" s="17"/>
      <c r="E36" s="261" t="s">
        <v>404</v>
      </c>
      <c r="F36" s="262" t="s">
        <v>2014</v>
      </c>
      <c r="G36" s="116"/>
      <c r="H36" s="116"/>
      <c r="I36" s="119" t="s">
        <v>1199</v>
      </c>
      <c r="J36" s="120" t="s">
        <v>1200</v>
      </c>
      <c r="K36" s="110"/>
      <c r="L36" s="109"/>
      <c r="M36" s="109"/>
      <c r="N36" s="109"/>
      <c r="O36" s="33"/>
      <c r="P36" s="29"/>
      <c r="Q36" s="109"/>
      <c r="R36" s="121" t="s">
        <v>1051</v>
      </c>
      <c r="S36" s="138" t="s">
        <v>1052</v>
      </c>
      <c r="T36" s="109"/>
      <c r="U36" s="32"/>
      <c r="V36" s="29"/>
      <c r="W36" s="109"/>
      <c r="X36" s="109"/>
      <c r="Y36" s="109"/>
      <c r="Z36" s="109"/>
      <c r="AA36" s="109"/>
      <c r="AB36" s="109"/>
      <c r="AC36" s="109"/>
      <c r="AD36" s="29"/>
      <c r="AE36" s="35"/>
      <c r="AF36" s="35"/>
      <c r="AG36" s="31"/>
      <c r="AH36" s="29"/>
    </row>
    <row r="37" spans="1:34" ht="19.5" customHeight="1" x14ac:dyDescent="0.2">
      <c r="A37" s="109"/>
      <c r="B37" s="17"/>
      <c r="C37" s="17"/>
      <c r="D37" s="17"/>
      <c r="E37" s="110"/>
      <c r="F37" s="110"/>
      <c r="G37" s="110"/>
      <c r="H37" s="110"/>
      <c r="I37" s="119" t="s">
        <v>1201</v>
      </c>
      <c r="J37" s="120" t="s">
        <v>1202</v>
      </c>
      <c r="K37" s="35"/>
      <c r="L37" s="30"/>
      <c r="M37" s="109"/>
      <c r="N37" s="109"/>
      <c r="O37" s="109"/>
      <c r="P37" s="109"/>
      <c r="Q37" s="109"/>
      <c r="R37" s="121" t="s">
        <v>1539</v>
      </c>
      <c r="S37" s="138" t="s">
        <v>1540</v>
      </c>
      <c r="T37" s="109"/>
      <c r="U37" s="29"/>
      <c r="V37" s="29"/>
      <c r="W37" s="109"/>
      <c r="X37" s="109"/>
      <c r="Y37" s="109"/>
      <c r="Z37" s="109"/>
      <c r="AA37" s="109"/>
      <c r="AB37" s="109"/>
      <c r="AC37" s="29"/>
      <c r="AD37" s="31"/>
      <c r="AE37" s="35"/>
      <c r="AF37" s="35"/>
      <c r="AG37" s="29"/>
      <c r="AH37" s="32"/>
    </row>
    <row r="38" spans="1:34" ht="19.5" customHeight="1" x14ac:dyDescent="0.2">
      <c r="A38" s="109"/>
      <c r="B38" s="17"/>
      <c r="C38" s="17"/>
      <c r="D38" s="17"/>
      <c r="E38" s="110"/>
      <c r="F38" s="110"/>
      <c r="G38" s="110"/>
      <c r="H38" s="110"/>
      <c r="I38" s="121" t="s">
        <v>1203</v>
      </c>
      <c r="J38" s="122" t="s">
        <v>1146</v>
      </c>
      <c r="K38" s="35"/>
      <c r="L38" s="30"/>
      <c r="M38" s="109"/>
      <c r="N38" s="109"/>
      <c r="O38" s="14"/>
      <c r="P38" s="14"/>
      <c r="Q38" s="109"/>
      <c r="R38" s="121" t="s">
        <v>1541</v>
      </c>
      <c r="S38" s="138" t="s">
        <v>1542</v>
      </c>
      <c r="T38" s="116"/>
      <c r="U38" s="290" t="s">
        <v>955</v>
      </c>
      <c r="V38" s="290"/>
      <c r="W38" s="109"/>
      <c r="X38" s="109"/>
      <c r="Y38" s="109"/>
      <c r="Z38" s="109"/>
      <c r="AA38" s="109"/>
      <c r="AB38" s="109"/>
      <c r="AC38" s="29"/>
      <c r="AD38" s="31"/>
      <c r="AE38" s="35"/>
      <c r="AF38" s="35"/>
      <c r="AG38" s="29"/>
      <c r="AH38" s="32"/>
    </row>
    <row r="39" spans="1:34" ht="19.5" customHeight="1" x14ac:dyDescent="0.2">
      <c r="A39" s="109"/>
      <c r="B39" s="17"/>
      <c r="C39" s="17"/>
      <c r="D39" s="17"/>
      <c r="E39" s="110"/>
      <c r="F39" s="110"/>
      <c r="G39" s="110"/>
      <c r="H39" s="110"/>
      <c r="I39" s="121" t="s">
        <v>1204</v>
      </c>
      <c r="J39" s="138" t="s">
        <v>1205</v>
      </c>
      <c r="K39" s="35"/>
      <c r="L39" s="30"/>
      <c r="M39" s="109"/>
      <c r="N39" s="109"/>
      <c r="O39" s="14"/>
      <c r="P39" s="14"/>
      <c r="Q39" s="109"/>
      <c r="R39" s="121" t="s">
        <v>1053</v>
      </c>
      <c r="S39" s="138" t="s">
        <v>1054</v>
      </c>
      <c r="T39" s="116"/>
      <c r="U39" s="121" t="s">
        <v>1300</v>
      </c>
      <c r="V39" s="120" t="s">
        <v>1299</v>
      </c>
      <c r="W39" s="109"/>
      <c r="X39" s="109"/>
      <c r="Y39" s="109"/>
      <c r="Z39" s="109"/>
      <c r="AA39" s="109"/>
      <c r="AB39" s="109"/>
      <c r="AC39" s="109"/>
      <c r="AD39" s="31"/>
      <c r="AE39" s="35"/>
      <c r="AF39" s="35"/>
      <c r="AG39" s="29"/>
      <c r="AH39" s="32"/>
    </row>
    <row r="40" spans="1:34" ht="19.5" customHeight="1" x14ac:dyDescent="0.2">
      <c r="A40" s="109"/>
      <c r="B40" s="17"/>
      <c r="C40" s="17"/>
      <c r="D40" s="17"/>
      <c r="E40" s="292" t="s">
        <v>2018</v>
      </c>
      <c r="F40" s="292" t="s">
        <v>1349</v>
      </c>
      <c r="G40" s="110"/>
      <c r="H40" s="110"/>
      <c r="I40" s="121" t="s">
        <v>1206</v>
      </c>
      <c r="J40" s="138" t="s">
        <v>1171</v>
      </c>
      <c r="K40" s="110"/>
      <c r="L40" s="290" t="s">
        <v>2019</v>
      </c>
      <c r="M40" s="290" t="s">
        <v>2025</v>
      </c>
      <c r="N40" s="30"/>
      <c r="O40" s="14"/>
      <c r="P40" s="14"/>
      <c r="Q40" s="109"/>
      <c r="R40" s="121" t="s">
        <v>1055</v>
      </c>
      <c r="S40" s="138" t="s">
        <v>1056</v>
      </c>
      <c r="T40" s="116"/>
      <c r="U40" s="121" t="s">
        <v>1293</v>
      </c>
      <c r="V40" s="120" t="s">
        <v>1294</v>
      </c>
      <c r="W40" s="109"/>
      <c r="X40" s="109"/>
      <c r="Y40" s="109"/>
      <c r="Z40" s="109"/>
      <c r="AA40" s="109"/>
      <c r="AB40" s="109"/>
      <c r="AC40" s="109"/>
      <c r="AD40" s="31"/>
      <c r="AE40" s="35"/>
      <c r="AF40" s="35"/>
      <c r="AG40" s="29"/>
      <c r="AH40" s="32"/>
    </row>
    <row r="41" spans="1:34" ht="19.5" customHeight="1" x14ac:dyDescent="0.2">
      <c r="A41" s="109"/>
      <c r="B41" s="17"/>
      <c r="C41" s="17"/>
      <c r="D41" s="17"/>
      <c r="E41" s="259" t="s">
        <v>1307</v>
      </c>
      <c r="F41" s="260" t="s">
        <v>2020</v>
      </c>
      <c r="G41" s="110"/>
      <c r="H41" s="110"/>
      <c r="I41" s="121" t="s">
        <v>1207</v>
      </c>
      <c r="J41" s="138" t="s">
        <v>1208</v>
      </c>
      <c r="K41" s="110"/>
      <c r="L41" s="119" t="s">
        <v>2026</v>
      </c>
      <c r="M41" s="263" t="s">
        <v>2027</v>
      </c>
      <c r="N41" s="30"/>
      <c r="O41" s="14"/>
      <c r="P41" s="14"/>
      <c r="Q41" s="109"/>
      <c r="R41" s="121" t="s">
        <v>1057</v>
      </c>
      <c r="S41" s="138" t="s">
        <v>1058</v>
      </c>
      <c r="T41" s="116"/>
      <c r="U41" s="121" t="s">
        <v>1295</v>
      </c>
      <c r="V41" s="120" t="s">
        <v>1296</v>
      </c>
      <c r="W41" s="109"/>
      <c r="X41" s="109"/>
      <c r="Y41" s="109"/>
      <c r="Z41" s="109"/>
      <c r="AA41" s="109"/>
      <c r="AB41" s="109"/>
      <c r="AC41" s="109"/>
      <c r="AD41" s="31"/>
      <c r="AE41" s="35"/>
      <c r="AF41" s="35"/>
      <c r="AG41" s="29"/>
      <c r="AH41" s="32"/>
    </row>
    <row r="42" spans="1:34" ht="19.5" customHeight="1" x14ac:dyDescent="0.2">
      <c r="A42" s="109"/>
      <c r="B42" s="17"/>
      <c r="C42" s="17"/>
      <c r="D42" s="17"/>
      <c r="E42" s="261" t="s">
        <v>2021</v>
      </c>
      <c r="F42" s="262" t="s">
        <v>2022</v>
      </c>
      <c r="G42" s="110"/>
      <c r="H42" s="110"/>
      <c r="I42" s="140" t="s">
        <v>1266</v>
      </c>
      <c r="J42" s="141" t="s">
        <v>1265</v>
      </c>
      <c r="K42" s="110"/>
      <c r="L42" s="119" t="s">
        <v>2028</v>
      </c>
      <c r="M42" s="263" t="s">
        <v>1415</v>
      </c>
      <c r="N42" s="30"/>
      <c r="O42" s="14"/>
      <c r="P42" s="14"/>
      <c r="Q42" s="109"/>
      <c r="R42" s="121" t="s">
        <v>294</v>
      </c>
      <c r="S42" s="138" t="s">
        <v>1059</v>
      </c>
      <c r="T42" s="116"/>
      <c r="U42" s="121" t="s">
        <v>1297</v>
      </c>
      <c r="V42" s="120" t="s">
        <v>1298</v>
      </c>
      <c r="W42" s="109"/>
      <c r="X42" s="109"/>
      <c r="Y42" s="109"/>
      <c r="Z42" s="109"/>
      <c r="AA42" s="109"/>
      <c r="AB42" s="109"/>
      <c r="AC42" s="109"/>
      <c r="AD42" s="35"/>
      <c r="AE42" s="35"/>
      <c r="AF42" s="35"/>
      <c r="AG42" s="31"/>
      <c r="AH42" s="31"/>
    </row>
    <row r="43" spans="1:34" ht="19.5" customHeight="1" x14ac:dyDescent="0.2">
      <c r="A43" s="109"/>
      <c r="B43" s="17"/>
      <c r="C43" s="17"/>
      <c r="D43" s="17"/>
      <c r="E43" s="261" t="s">
        <v>2023</v>
      </c>
      <c r="F43" s="262" t="s">
        <v>2024</v>
      </c>
      <c r="G43" s="110"/>
      <c r="H43" s="110"/>
      <c r="I43" s="121" t="s">
        <v>1209</v>
      </c>
      <c r="J43" s="138" t="s">
        <v>1176</v>
      </c>
      <c r="K43" s="35"/>
      <c r="L43" s="119" t="s">
        <v>302</v>
      </c>
      <c r="M43" s="263" t="s">
        <v>2029</v>
      </c>
      <c r="N43" s="109"/>
      <c r="O43" s="14"/>
      <c r="P43" s="14"/>
      <c r="Q43" s="109"/>
      <c r="R43" s="121" t="s">
        <v>1543</v>
      </c>
      <c r="S43" s="120" t="s">
        <v>432</v>
      </c>
      <c r="T43" s="116"/>
      <c r="U43" s="121" t="s">
        <v>1217</v>
      </c>
      <c r="V43" s="120" t="s">
        <v>1140</v>
      </c>
      <c r="W43" s="109"/>
      <c r="X43" s="109"/>
      <c r="Y43" s="109"/>
      <c r="Z43" s="109"/>
      <c r="AA43" s="109"/>
      <c r="AB43" s="109"/>
      <c r="AC43" s="109"/>
      <c r="AD43" s="31"/>
      <c r="AE43" s="35"/>
      <c r="AF43" s="35"/>
      <c r="AG43" s="29"/>
      <c r="AH43" s="33"/>
    </row>
    <row r="44" spans="1:34" ht="19.5" customHeight="1" x14ac:dyDescent="0.2">
      <c r="A44" s="109"/>
      <c r="B44" s="17"/>
      <c r="C44" s="17"/>
      <c r="D44" s="17"/>
      <c r="E44" s="110"/>
      <c r="F44" s="110"/>
      <c r="G44" s="110"/>
      <c r="H44" s="110"/>
      <c r="I44" s="121" t="s">
        <v>1210</v>
      </c>
      <c r="J44" s="138" t="s">
        <v>1211</v>
      </c>
      <c r="K44" s="35"/>
      <c r="L44" s="119" t="s">
        <v>2030</v>
      </c>
      <c r="M44" s="263" t="s">
        <v>2031</v>
      </c>
      <c r="N44" s="109"/>
      <c r="O44" s="14"/>
      <c r="P44" s="14"/>
      <c r="Q44" s="109"/>
      <c r="R44" s="121" t="s">
        <v>1544</v>
      </c>
      <c r="S44" s="138" t="s">
        <v>426</v>
      </c>
      <c r="T44" s="116"/>
      <c r="U44" s="109"/>
      <c r="V44" s="109"/>
      <c r="W44" s="109"/>
      <c r="X44" s="109"/>
      <c r="Y44" s="109"/>
      <c r="Z44" s="109"/>
      <c r="AA44" s="109"/>
      <c r="AB44" s="109"/>
      <c r="AC44" s="109"/>
      <c r="AD44" s="31"/>
      <c r="AE44" s="35"/>
      <c r="AF44" s="35"/>
      <c r="AG44" s="29"/>
      <c r="AH44" s="33"/>
    </row>
    <row r="45" spans="1:34" ht="19.5" customHeight="1" x14ac:dyDescent="0.2">
      <c r="A45" s="109"/>
      <c r="B45" s="17"/>
      <c r="C45" s="17"/>
      <c r="D45" s="17"/>
      <c r="E45" s="110"/>
      <c r="F45" s="110"/>
      <c r="G45" s="110"/>
      <c r="H45" s="110"/>
      <c r="I45" s="121" t="s">
        <v>1212</v>
      </c>
      <c r="J45" s="138" t="s">
        <v>1213</v>
      </c>
      <c r="K45" s="35"/>
      <c r="L45" s="119" t="s">
        <v>771</v>
      </c>
      <c r="M45" s="263" t="s">
        <v>2032</v>
      </c>
      <c r="N45" s="109"/>
      <c r="O45" s="14"/>
      <c r="P45" s="14"/>
      <c r="Q45" s="109"/>
      <c r="R45" s="121" t="s">
        <v>1545</v>
      </c>
      <c r="S45" s="138" t="s">
        <v>427</v>
      </c>
      <c r="T45" s="116"/>
      <c r="U45" s="109"/>
      <c r="V45" s="109"/>
      <c r="W45" s="109"/>
      <c r="X45" s="109"/>
      <c r="Y45" s="109"/>
      <c r="Z45" s="109"/>
      <c r="AA45" s="109"/>
      <c r="AB45" s="109"/>
      <c r="AC45" s="109"/>
      <c r="AD45" s="31"/>
      <c r="AE45" s="35"/>
      <c r="AF45" s="35"/>
      <c r="AG45" s="29"/>
      <c r="AH45" s="33"/>
    </row>
    <row r="46" spans="1:34" ht="19.5" customHeight="1" x14ac:dyDescent="0.2">
      <c r="A46" s="109"/>
      <c r="B46" s="17"/>
      <c r="C46" s="17"/>
      <c r="D46" s="17"/>
      <c r="E46" s="110"/>
      <c r="F46" s="110"/>
      <c r="G46" s="110"/>
      <c r="H46" s="110"/>
      <c r="I46" s="121" t="s">
        <v>1188</v>
      </c>
      <c r="J46" s="138" t="s">
        <v>1214</v>
      </c>
      <c r="K46" s="35"/>
      <c r="L46" s="119" t="s">
        <v>2033</v>
      </c>
      <c r="M46" s="263" t="s">
        <v>2034</v>
      </c>
      <c r="N46" s="109"/>
      <c r="O46" s="14"/>
      <c r="P46" s="14"/>
      <c r="Q46" s="109"/>
      <c r="R46" s="156" t="s">
        <v>1546</v>
      </c>
      <c r="S46" s="138" t="s">
        <v>428</v>
      </c>
      <c r="T46" s="116"/>
      <c r="U46" s="291" t="s">
        <v>1153</v>
      </c>
      <c r="V46" s="291"/>
      <c r="W46" s="109"/>
      <c r="X46" s="109"/>
      <c r="Y46" s="109"/>
      <c r="Z46" s="109"/>
      <c r="AA46" s="109"/>
      <c r="AB46" s="109"/>
      <c r="AC46" s="109"/>
      <c r="AD46" s="31"/>
      <c r="AE46" s="35"/>
      <c r="AF46" s="35"/>
      <c r="AG46" s="29"/>
      <c r="AH46" s="33"/>
    </row>
    <row r="47" spans="1:34" ht="19.5" customHeight="1" x14ac:dyDescent="0.2">
      <c r="A47" s="109"/>
      <c r="B47" s="17"/>
      <c r="C47" s="17"/>
      <c r="D47" s="17"/>
      <c r="E47" s="110"/>
      <c r="F47" s="110"/>
      <c r="G47" s="110"/>
      <c r="H47" s="110"/>
      <c r="I47" s="121" t="s">
        <v>1215</v>
      </c>
      <c r="J47" s="138" t="s">
        <v>1216</v>
      </c>
      <c r="K47" s="35"/>
      <c r="L47" s="119" t="s">
        <v>2035</v>
      </c>
      <c r="M47" s="263" t="s">
        <v>2036</v>
      </c>
      <c r="N47" s="109"/>
      <c r="O47" s="14"/>
      <c r="P47" s="14"/>
      <c r="Q47" s="109"/>
      <c r="R47" s="156" t="s">
        <v>1547</v>
      </c>
      <c r="S47" s="138" t="s">
        <v>429</v>
      </c>
      <c r="T47" s="116"/>
      <c r="U47" s="142" t="s">
        <v>953</v>
      </c>
      <c r="V47" s="143" t="s">
        <v>1173</v>
      </c>
      <c r="W47" s="109"/>
      <c r="X47" s="109"/>
      <c r="Y47" s="109"/>
      <c r="Z47" s="109"/>
      <c r="AA47" s="109"/>
      <c r="AB47" s="109"/>
      <c r="AC47" s="109"/>
      <c r="AD47" s="31"/>
      <c r="AE47" s="35"/>
      <c r="AF47" s="35"/>
      <c r="AG47" s="29"/>
      <c r="AH47" s="33"/>
    </row>
    <row r="48" spans="1:34" ht="19.5" customHeight="1" x14ac:dyDescent="0.2">
      <c r="A48" s="109"/>
      <c r="B48" s="17"/>
      <c r="C48" s="17"/>
      <c r="D48" s="17"/>
      <c r="E48" s="110"/>
      <c r="F48" s="110"/>
      <c r="G48" s="110"/>
      <c r="H48" s="110"/>
      <c r="I48" s="121" t="s">
        <v>1217</v>
      </c>
      <c r="J48" s="138" t="s">
        <v>1140</v>
      </c>
      <c r="K48" s="110"/>
      <c r="L48" s="119"/>
      <c r="M48" s="263"/>
      <c r="N48" s="109"/>
      <c r="O48" s="14"/>
      <c r="P48" s="14"/>
      <c r="Q48" s="109"/>
      <c r="R48" s="156" t="s">
        <v>1548</v>
      </c>
      <c r="S48" s="138" t="s">
        <v>1549</v>
      </c>
      <c r="T48" s="116"/>
      <c r="U48" s="144" t="s">
        <v>951</v>
      </c>
      <c r="V48" s="109" t="s">
        <v>1302</v>
      </c>
      <c r="W48" s="109"/>
      <c r="X48" s="109"/>
      <c r="Y48" s="109"/>
      <c r="Z48" s="109"/>
      <c r="AA48" s="109"/>
      <c r="AB48" s="109"/>
      <c r="AC48" s="29"/>
      <c r="AD48" s="31"/>
      <c r="AE48" s="35"/>
      <c r="AF48" s="35"/>
      <c r="AG48" s="29"/>
      <c r="AH48" s="33"/>
    </row>
    <row r="49" spans="1:34" ht="19.5" customHeight="1" x14ac:dyDescent="0.2">
      <c r="A49" s="109"/>
      <c r="B49" s="17"/>
      <c r="C49" s="17"/>
      <c r="D49" s="17"/>
      <c r="E49" s="110"/>
      <c r="F49" s="110"/>
      <c r="G49" s="110"/>
      <c r="H49" s="110"/>
      <c r="I49" s="121" t="s">
        <v>1218</v>
      </c>
      <c r="J49" s="138" t="s">
        <v>1219</v>
      </c>
      <c r="K49" s="110"/>
      <c r="L49" s="109"/>
      <c r="M49" s="116"/>
      <c r="N49" s="109"/>
      <c r="O49" s="14"/>
      <c r="P49" s="14"/>
      <c r="Q49" s="109"/>
      <c r="R49" s="156" t="s">
        <v>1550</v>
      </c>
      <c r="S49" s="138" t="s">
        <v>430</v>
      </c>
      <c r="T49" s="116"/>
      <c r="U49" s="121" t="s">
        <v>1303</v>
      </c>
      <c r="V49" s="134" t="s">
        <v>1169</v>
      </c>
      <c r="W49" s="109"/>
      <c r="X49" s="109"/>
      <c r="Y49" s="109"/>
      <c r="Z49" s="109"/>
      <c r="AA49" s="109"/>
      <c r="AB49" s="109"/>
      <c r="AC49" s="109"/>
      <c r="AD49" s="31"/>
      <c r="AE49" s="35"/>
      <c r="AF49" s="35"/>
      <c r="AG49" s="29"/>
      <c r="AH49" s="33"/>
    </row>
    <row r="50" spans="1:34" ht="19.5" customHeight="1" x14ac:dyDescent="0.2">
      <c r="A50" s="109"/>
      <c r="B50" s="17"/>
      <c r="C50" s="17"/>
      <c r="D50" s="17"/>
      <c r="E50" s="110"/>
      <c r="F50" s="110"/>
      <c r="G50" s="110"/>
      <c r="H50" s="110"/>
      <c r="I50" s="121" t="s">
        <v>1220</v>
      </c>
      <c r="J50" s="138" t="s">
        <v>1221</v>
      </c>
      <c r="K50" s="110"/>
      <c r="L50" s="116"/>
      <c r="M50" s="112"/>
      <c r="N50" s="109"/>
      <c r="O50" s="14"/>
      <c r="P50" s="14"/>
      <c r="Q50" s="109"/>
      <c r="R50" s="156" t="s">
        <v>1551</v>
      </c>
      <c r="S50" s="138" t="s">
        <v>431</v>
      </c>
      <c r="T50" s="116"/>
      <c r="U50" s="121" t="s">
        <v>1304</v>
      </c>
      <c r="V50" s="134" t="s">
        <v>1305</v>
      </c>
      <c r="W50" s="109"/>
      <c r="X50" s="109"/>
      <c r="Y50" s="109"/>
      <c r="Z50" s="109"/>
      <c r="AA50" s="109"/>
      <c r="AB50" s="109"/>
      <c r="AC50" s="109"/>
      <c r="AD50" s="31"/>
      <c r="AE50" s="35"/>
      <c r="AF50" s="35"/>
      <c r="AG50" s="29"/>
      <c r="AH50" s="33"/>
    </row>
    <row r="51" spans="1:34" ht="19.5" customHeight="1" x14ac:dyDescent="0.2">
      <c r="A51" s="109"/>
      <c r="B51" s="17"/>
      <c r="C51" s="17"/>
      <c r="D51" s="17"/>
      <c r="E51" s="110"/>
      <c r="F51" s="110"/>
      <c r="G51" s="110"/>
      <c r="H51" s="110"/>
      <c r="I51" s="109"/>
      <c r="J51" s="116"/>
      <c r="K51" s="110"/>
      <c r="L51" s="116"/>
      <c r="M51" s="112"/>
      <c r="N51" s="109"/>
      <c r="O51" s="14"/>
      <c r="P51" s="14"/>
      <c r="Q51" s="109"/>
      <c r="R51" s="156" t="s">
        <v>1552</v>
      </c>
      <c r="S51" s="138" t="s">
        <v>1268</v>
      </c>
      <c r="T51" s="116"/>
      <c r="U51" s="121" t="s">
        <v>952</v>
      </c>
      <c r="V51" s="134" t="s">
        <v>1306</v>
      </c>
      <c r="W51" s="109"/>
      <c r="X51" s="109"/>
      <c r="Y51" s="109"/>
      <c r="Z51" s="109"/>
      <c r="AA51" s="109"/>
      <c r="AB51" s="109"/>
      <c r="AC51" s="109"/>
      <c r="AD51" s="31"/>
      <c r="AE51" s="35"/>
      <c r="AF51" s="35"/>
      <c r="AG51" s="29"/>
      <c r="AH51" s="33"/>
    </row>
    <row r="52" spans="1:34" ht="19.5" customHeight="1" x14ac:dyDescent="0.2">
      <c r="A52" s="109"/>
      <c r="B52" s="17"/>
      <c r="C52" s="17"/>
      <c r="D52" s="17"/>
      <c r="E52" s="110"/>
      <c r="F52" s="110"/>
      <c r="G52" s="110"/>
      <c r="H52" s="110"/>
      <c r="I52" s="110"/>
      <c r="J52" s="110"/>
      <c r="K52" s="110"/>
      <c r="L52" s="116"/>
      <c r="M52" s="112"/>
      <c r="N52" s="111"/>
      <c r="O52" s="14"/>
      <c r="P52" s="14"/>
      <c r="Q52" s="109"/>
      <c r="R52" s="156" t="s">
        <v>1553</v>
      </c>
      <c r="S52" s="138" t="s">
        <v>1269</v>
      </c>
      <c r="T52" s="116"/>
      <c r="U52" s="121" t="s">
        <v>1307</v>
      </c>
      <c r="V52" s="134" t="s">
        <v>1177</v>
      </c>
      <c r="W52" s="109"/>
      <c r="X52" s="109"/>
      <c r="Y52" s="109"/>
      <c r="Z52" s="109"/>
      <c r="AA52" s="109"/>
      <c r="AB52" s="109"/>
      <c r="AC52" s="109"/>
      <c r="AD52" s="35"/>
      <c r="AE52" s="35"/>
      <c r="AF52" s="35"/>
      <c r="AG52" s="31"/>
      <c r="AH52" s="31"/>
    </row>
    <row r="53" spans="1:34" ht="19.5" customHeight="1" x14ac:dyDescent="0.2">
      <c r="A53" s="109"/>
      <c r="B53" s="17"/>
      <c r="C53" s="17"/>
      <c r="D53" s="109"/>
      <c r="E53" s="109"/>
      <c r="F53" s="31"/>
      <c r="G53" s="110"/>
      <c r="H53" s="110"/>
      <c r="I53" s="110"/>
      <c r="J53" s="110"/>
      <c r="K53" s="110"/>
      <c r="L53" s="116"/>
      <c r="M53" s="112"/>
      <c r="N53" s="111"/>
      <c r="O53" s="14"/>
      <c r="P53" s="14"/>
      <c r="Q53" s="109"/>
      <c r="R53" s="156" t="s">
        <v>1554</v>
      </c>
      <c r="S53" s="122" t="s">
        <v>437</v>
      </c>
      <c r="T53" s="116"/>
      <c r="U53" s="121" t="s">
        <v>1217</v>
      </c>
      <c r="V53" s="134" t="s">
        <v>1140</v>
      </c>
      <c r="W53" s="113"/>
      <c r="X53" s="109"/>
      <c r="Y53" s="109"/>
      <c r="Z53" s="109"/>
      <c r="AA53" s="109"/>
      <c r="AB53" s="109"/>
      <c r="AC53" s="109"/>
      <c r="AD53" s="31"/>
      <c r="AE53" s="35"/>
      <c r="AF53" s="35"/>
      <c r="AG53" s="29"/>
      <c r="AH53" s="32"/>
    </row>
    <row r="54" spans="1:34" ht="19.5" customHeight="1" x14ac:dyDescent="0.2">
      <c r="A54" s="109"/>
      <c r="B54" s="17"/>
      <c r="C54" s="17"/>
      <c r="D54" s="109"/>
      <c r="E54" s="109"/>
      <c r="F54" s="31"/>
      <c r="G54" s="110"/>
      <c r="H54" s="110"/>
      <c r="I54" s="110"/>
      <c r="J54" s="110"/>
      <c r="K54" s="110"/>
      <c r="L54" s="116"/>
      <c r="M54" s="112"/>
      <c r="N54" s="112"/>
      <c r="O54" s="14"/>
      <c r="P54" s="14"/>
      <c r="Q54" s="109"/>
      <c r="R54" s="156" t="s">
        <v>1555</v>
      </c>
      <c r="S54" s="138" t="s">
        <v>433</v>
      </c>
      <c r="T54" s="116"/>
      <c r="U54" s="121" t="s">
        <v>1308</v>
      </c>
      <c r="V54" s="134" t="s">
        <v>1311</v>
      </c>
      <c r="W54" s="109"/>
      <c r="X54" s="109"/>
      <c r="Y54" s="109"/>
      <c r="Z54" s="109"/>
      <c r="AA54" s="109"/>
      <c r="AB54" s="109"/>
      <c r="AC54" s="109"/>
      <c r="AD54" s="31"/>
      <c r="AE54" s="35"/>
      <c r="AF54" s="35"/>
      <c r="AG54" s="29"/>
      <c r="AH54" s="32"/>
    </row>
    <row r="55" spans="1:34" ht="19.5" customHeight="1" x14ac:dyDescent="0.2">
      <c r="A55" s="109"/>
      <c r="B55" s="17"/>
      <c r="C55" s="17"/>
      <c r="D55" s="109"/>
      <c r="E55" s="109"/>
      <c r="F55" s="32"/>
      <c r="G55" s="110"/>
      <c r="H55" s="110"/>
      <c r="I55" s="110"/>
      <c r="J55" s="116"/>
      <c r="K55" s="110"/>
      <c r="L55" s="116"/>
      <c r="M55" s="112"/>
      <c r="N55" s="109"/>
      <c r="O55" s="14"/>
      <c r="P55" s="14"/>
      <c r="Q55" s="109"/>
      <c r="R55" s="156" t="s">
        <v>1556</v>
      </c>
      <c r="S55" s="138" t="s">
        <v>1557</v>
      </c>
      <c r="T55" s="116"/>
      <c r="U55" s="121" t="s">
        <v>1309</v>
      </c>
      <c r="V55" s="134" t="s">
        <v>1168</v>
      </c>
      <c r="W55" s="109"/>
      <c r="X55" s="109"/>
      <c r="Y55" s="109"/>
      <c r="Z55" s="109"/>
      <c r="AA55" s="109"/>
      <c r="AB55" s="109"/>
      <c r="AC55" s="31"/>
      <c r="AD55" s="29"/>
      <c r="AE55" s="35"/>
      <c r="AF55" s="35"/>
      <c r="AG55" s="32"/>
      <c r="AH55" s="29"/>
    </row>
    <row r="56" spans="1:34" ht="19.5" customHeight="1" x14ac:dyDescent="0.2">
      <c r="A56" s="109"/>
      <c r="B56" s="17"/>
      <c r="C56" s="17"/>
      <c r="D56" s="109"/>
      <c r="E56" s="31"/>
      <c r="F56" s="31"/>
      <c r="G56" s="110"/>
      <c r="H56" s="110"/>
      <c r="I56" s="110"/>
      <c r="J56" s="116"/>
      <c r="K56" s="110"/>
      <c r="L56" s="116"/>
      <c r="M56" s="112"/>
      <c r="N56" s="109"/>
      <c r="O56" s="14"/>
      <c r="P56" s="14"/>
      <c r="Q56" s="109"/>
      <c r="R56" s="156" t="s">
        <v>1558</v>
      </c>
      <c r="S56" s="138" t="s">
        <v>434</v>
      </c>
      <c r="T56" s="116"/>
      <c r="U56" s="121" t="s">
        <v>1310</v>
      </c>
      <c r="V56" s="134" t="s">
        <v>1174</v>
      </c>
      <c r="W56" s="109"/>
      <c r="X56" s="109"/>
      <c r="Y56" s="109"/>
      <c r="Z56" s="109"/>
      <c r="AA56" s="109"/>
      <c r="AB56" s="109"/>
      <c r="AC56" s="31"/>
      <c r="AD56" s="29"/>
      <c r="AE56" s="35"/>
      <c r="AF56" s="35"/>
      <c r="AG56" s="32"/>
      <c r="AH56" s="29"/>
    </row>
    <row r="57" spans="1:34" ht="19.5" customHeight="1" x14ac:dyDescent="0.2">
      <c r="A57" s="109"/>
      <c r="B57" s="109"/>
      <c r="C57" s="109"/>
      <c r="D57" s="109"/>
      <c r="E57" s="31"/>
      <c r="F57" s="31"/>
      <c r="G57" s="110"/>
      <c r="H57" s="110"/>
      <c r="I57" s="110"/>
      <c r="J57" s="116"/>
      <c r="K57" s="110"/>
      <c r="L57" s="116"/>
      <c r="M57" s="112"/>
      <c r="N57" s="109"/>
      <c r="O57" s="14"/>
      <c r="P57" s="14"/>
      <c r="Q57" s="109"/>
      <c r="R57" s="156" t="s">
        <v>1559</v>
      </c>
      <c r="S57" s="138" t="s">
        <v>1560</v>
      </c>
      <c r="T57" s="116"/>
      <c r="U57" s="121" t="s">
        <v>1310</v>
      </c>
      <c r="V57" s="134" t="s">
        <v>1174</v>
      </c>
      <c r="W57" s="109"/>
      <c r="X57" s="109"/>
      <c r="Y57" s="109"/>
      <c r="Z57" s="109"/>
      <c r="AA57" s="109"/>
      <c r="AB57" s="109"/>
      <c r="AC57" s="29"/>
      <c r="AD57" s="34"/>
      <c r="AE57" s="35"/>
      <c r="AF57" s="35"/>
      <c r="AG57" s="32"/>
      <c r="AH57" s="29"/>
    </row>
    <row r="58" spans="1:34" ht="19.5" customHeight="1" x14ac:dyDescent="0.2">
      <c r="A58" s="109"/>
      <c r="B58" s="109"/>
      <c r="C58" s="109"/>
      <c r="D58" s="109"/>
      <c r="E58" s="31"/>
      <c r="F58" s="31"/>
      <c r="G58" s="110"/>
      <c r="H58" s="110"/>
      <c r="I58" s="110"/>
      <c r="J58" s="116"/>
      <c r="K58" s="110"/>
      <c r="L58" s="116"/>
      <c r="M58" s="111"/>
      <c r="N58" s="109"/>
      <c r="O58" s="14"/>
      <c r="P58" s="14"/>
      <c r="Q58" s="109"/>
      <c r="R58" s="156" t="s">
        <v>1561</v>
      </c>
      <c r="S58" s="138" t="s">
        <v>435</v>
      </c>
      <c r="T58" s="116"/>
      <c r="U58" s="113"/>
      <c r="V58" s="29"/>
      <c r="W58" s="109"/>
      <c r="X58" s="109"/>
      <c r="Y58" s="109"/>
      <c r="Z58" s="109"/>
      <c r="AA58" s="109"/>
      <c r="AB58" s="29"/>
      <c r="AC58" s="35"/>
      <c r="AD58" s="35"/>
      <c r="AE58" s="35"/>
      <c r="AF58" s="35"/>
      <c r="AG58" s="35"/>
      <c r="AH58" s="29"/>
    </row>
    <row r="59" spans="1:34" ht="19.5" customHeight="1" x14ac:dyDescent="0.2">
      <c r="A59" s="109"/>
      <c r="B59" s="109"/>
      <c r="C59" s="109"/>
      <c r="D59" s="109"/>
      <c r="E59" s="31"/>
      <c r="F59" s="31"/>
      <c r="G59" s="110"/>
      <c r="H59" s="110"/>
      <c r="I59" s="110"/>
      <c r="J59" s="116"/>
      <c r="K59" s="110"/>
      <c r="L59" s="116"/>
      <c r="M59" s="109"/>
      <c r="N59" s="109"/>
      <c r="O59" s="14"/>
      <c r="P59" s="14"/>
      <c r="Q59" s="109"/>
      <c r="R59" s="156" t="s">
        <v>1562</v>
      </c>
      <c r="S59" s="122" t="s">
        <v>439</v>
      </c>
      <c r="T59" s="116"/>
      <c r="U59" s="290" t="s">
        <v>1166</v>
      </c>
      <c r="V59" s="290"/>
      <c r="W59" s="109"/>
      <c r="X59" s="109"/>
      <c r="Y59" s="109"/>
      <c r="Z59" s="109"/>
      <c r="AA59" s="109"/>
      <c r="AB59" s="109"/>
      <c r="AC59" s="35"/>
      <c r="AD59" s="35"/>
      <c r="AE59" s="35"/>
      <c r="AF59" s="35"/>
      <c r="AG59" s="35"/>
      <c r="AH59" s="29"/>
    </row>
    <row r="60" spans="1:34" ht="19.5" customHeight="1" x14ac:dyDescent="0.2">
      <c r="A60" s="109"/>
      <c r="B60" s="109"/>
      <c r="C60" s="109"/>
      <c r="D60" s="109"/>
      <c r="E60" s="31"/>
      <c r="F60" s="31"/>
      <c r="G60" s="110"/>
      <c r="H60" s="110"/>
      <c r="I60" s="110"/>
      <c r="J60" s="116"/>
      <c r="K60" s="110"/>
      <c r="L60" s="116"/>
      <c r="M60" s="109"/>
      <c r="N60" s="109"/>
      <c r="O60" s="14"/>
      <c r="P60" s="14"/>
      <c r="Q60" s="109"/>
      <c r="R60" s="156" t="s">
        <v>1563</v>
      </c>
      <c r="S60" s="122" t="s">
        <v>436</v>
      </c>
      <c r="T60" s="116"/>
      <c r="U60" s="121" t="s">
        <v>1319</v>
      </c>
      <c r="V60" s="120" t="s">
        <v>1318</v>
      </c>
      <c r="W60" s="109"/>
      <c r="X60" s="109"/>
      <c r="Y60" s="109"/>
      <c r="Z60" s="109"/>
      <c r="AA60" s="109"/>
      <c r="AB60" s="109"/>
      <c r="AC60" s="35"/>
      <c r="AD60" s="35"/>
      <c r="AE60" s="35"/>
      <c r="AF60" s="35"/>
      <c r="AG60" s="35"/>
      <c r="AH60" s="29"/>
    </row>
    <row r="61" spans="1:34" ht="19.5" customHeight="1" x14ac:dyDescent="0.2">
      <c r="A61" s="109"/>
      <c r="B61" s="109"/>
      <c r="C61" s="109"/>
      <c r="D61" s="109"/>
      <c r="E61" s="31"/>
      <c r="F61" s="31"/>
      <c r="G61" s="110"/>
      <c r="H61" s="110"/>
      <c r="I61" s="110"/>
      <c r="J61" s="116"/>
      <c r="K61" s="110"/>
      <c r="L61" s="116"/>
      <c r="M61" s="109"/>
      <c r="N61" s="109"/>
      <c r="O61" s="14"/>
      <c r="P61" s="14"/>
      <c r="Q61" s="109"/>
      <c r="R61" s="156" t="s">
        <v>1564</v>
      </c>
      <c r="S61" s="122" t="s">
        <v>438</v>
      </c>
      <c r="T61" s="116"/>
      <c r="U61" s="121" t="s">
        <v>1312</v>
      </c>
      <c r="V61" s="120" t="s">
        <v>1313</v>
      </c>
      <c r="W61" s="109"/>
      <c r="X61" s="109"/>
      <c r="Y61" s="109"/>
      <c r="Z61" s="109"/>
      <c r="AA61" s="109"/>
      <c r="AB61" s="109"/>
      <c r="AC61" s="35"/>
      <c r="AD61" s="35"/>
      <c r="AE61" s="35"/>
      <c r="AF61" s="35"/>
      <c r="AG61" s="35"/>
      <c r="AH61" s="29"/>
    </row>
    <row r="62" spans="1:34" ht="19.5" customHeight="1" x14ac:dyDescent="0.2">
      <c r="A62" s="109"/>
      <c r="B62" s="109"/>
      <c r="C62" s="109"/>
      <c r="D62" s="109"/>
      <c r="E62" s="31"/>
      <c r="F62" s="31"/>
      <c r="G62" s="110"/>
      <c r="H62" s="110"/>
      <c r="I62" s="110"/>
      <c r="J62" s="116"/>
      <c r="K62" s="110"/>
      <c r="L62" s="116"/>
      <c r="M62" s="109"/>
      <c r="N62" s="109"/>
      <c r="O62" s="14"/>
      <c r="P62" s="14"/>
      <c r="Q62" s="109"/>
      <c r="R62" s="156" t="s">
        <v>1565</v>
      </c>
      <c r="S62" s="122" t="s">
        <v>1711</v>
      </c>
      <c r="T62" s="116"/>
      <c r="U62" s="121" t="s">
        <v>1314</v>
      </c>
      <c r="V62" s="120" t="s">
        <v>1315</v>
      </c>
      <c r="W62" s="109"/>
      <c r="X62" s="109"/>
      <c r="Y62" s="109"/>
      <c r="Z62" s="109"/>
      <c r="AA62" s="109"/>
      <c r="AB62" s="109"/>
      <c r="AC62" s="35"/>
      <c r="AD62" s="35"/>
      <c r="AE62" s="35"/>
      <c r="AF62" s="35"/>
      <c r="AG62" s="35"/>
      <c r="AH62" s="29"/>
    </row>
    <row r="63" spans="1:34" ht="19.5" customHeight="1" x14ac:dyDescent="0.2">
      <c r="A63" s="109"/>
      <c r="B63" s="109"/>
      <c r="C63" s="109"/>
      <c r="D63" s="109"/>
      <c r="E63" s="31"/>
      <c r="F63" s="31"/>
      <c r="G63" s="110"/>
      <c r="H63" s="110"/>
      <c r="I63" s="110"/>
      <c r="J63" s="116"/>
      <c r="K63" s="110"/>
      <c r="L63" s="116"/>
      <c r="M63" s="109"/>
      <c r="N63" s="112"/>
      <c r="O63" s="14"/>
      <c r="P63" s="14"/>
      <c r="Q63" s="109"/>
      <c r="R63" s="156" t="s">
        <v>1712</v>
      </c>
      <c r="S63" s="122" t="s">
        <v>1713</v>
      </c>
      <c r="T63"/>
      <c r="U63" s="121" t="s">
        <v>1316</v>
      </c>
      <c r="V63" s="120" t="s">
        <v>1317</v>
      </c>
      <c r="W63" s="109"/>
      <c r="X63" s="109"/>
      <c r="Y63" s="109"/>
      <c r="Z63" s="109"/>
      <c r="AA63" s="109"/>
      <c r="AB63" s="109"/>
      <c r="AC63" s="35"/>
      <c r="AD63" s="35"/>
      <c r="AE63" s="35"/>
      <c r="AF63" s="35"/>
      <c r="AG63" s="35"/>
      <c r="AH63" s="29"/>
    </row>
    <row r="64" spans="1:34" ht="19.5" customHeight="1" x14ac:dyDescent="0.2">
      <c r="A64" s="109"/>
      <c r="B64" s="109"/>
      <c r="C64" s="109"/>
      <c r="D64" s="109"/>
      <c r="E64" s="31"/>
      <c r="F64" s="31"/>
      <c r="G64" s="110"/>
      <c r="H64" s="110"/>
      <c r="I64" s="110"/>
      <c r="J64" s="116"/>
      <c r="K64" s="110"/>
      <c r="L64" s="116"/>
      <c r="M64" s="109"/>
      <c r="N64" s="113"/>
      <c r="O64" s="14"/>
      <c r="P64" s="14"/>
      <c r="Q64" s="109"/>
      <c r="R64" s="156" t="s">
        <v>1714</v>
      </c>
      <c r="S64" s="122" t="s">
        <v>1715</v>
      </c>
      <c r="T64" s="187"/>
      <c r="U64" s="121" t="s">
        <v>1217</v>
      </c>
      <c r="V64" s="120" t="s">
        <v>1140</v>
      </c>
      <c r="W64" s="109"/>
      <c r="X64" s="109"/>
      <c r="Y64" s="109"/>
      <c r="Z64" s="109"/>
      <c r="AA64" s="109"/>
      <c r="AB64" s="109"/>
      <c r="AC64" s="29"/>
      <c r="AD64" s="35"/>
      <c r="AE64" s="35"/>
      <c r="AF64" s="35"/>
      <c r="AG64" s="35"/>
      <c r="AH64" s="35"/>
    </row>
    <row r="65" spans="1:34" ht="19.5" customHeight="1" x14ac:dyDescent="0.2">
      <c r="A65" s="109"/>
      <c r="B65" s="109"/>
      <c r="C65" s="109"/>
      <c r="D65" s="109"/>
      <c r="E65" s="31"/>
      <c r="F65" s="31"/>
      <c r="G65" s="110"/>
      <c r="H65" s="110"/>
      <c r="I65" s="110"/>
      <c r="J65" s="116"/>
      <c r="K65" s="110"/>
      <c r="L65" s="116"/>
      <c r="M65" s="109"/>
      <c r="N65" s="113"/>
      <c r="O65" s="14"/>
      <c r="P65" s="14"/>
      <c r="Q65" s="109"/>
      <c r="R65" s="156" t="s">
        <v>1716</v>
      </c>
      <c r="S65" s="122" t="s">
        <v>1717</v>
      </c>
      <c r="T65"/>
      <c r="U65" s="109"/>
      <c r="V65" s="185"/>
      <c r="W65" s="109"/>
      <c r="X65" s="109"/>
      <c r="Y65" s="109"/>
      <c r="Z65" s="109"/>
      <c r="AA65" s="109"/>
      <c r="AB65" s="109"/>
      <c r="AC65" s="109"/>
      <c r="AD65" s="29"/>
      <c r="AE65" s="35"/>
      <c r="AF65" s="35"/>
      <c r="AG65" s="35"/>
      <c r="AH65" s="35"/>
    </row>
    <row r="66" spans="1:34" ht="19.5" customHeight="1" x14ac:dyDescent="0.2">
      <c r="A66" s="109"/>
      <c r="B66" s="109"/>
      <c r="C66" s="109"/>
      <c r="D66" s="109"/>
      <c r="E66" s="31"/>
      <c r="F66" s="31"/>
      <c r="G66" s="110"/>
      <c r="H66" s="110"/>
      <c r="I66" s="110"/>
      <c r="J66" s="116"/>
      <c r="K66" s="110"/>
      <c r="L66" s="116"/>
      <c r="M66" s="109"/>
      <c r="N66" s="113"/>
      <c r="O66" s="14"/>
      <c r="P66" s="14"/>
      <c r="Q66" s="109"/>
      <c r="R66" s="156" t="s">
        <v>1718</v>
      </c>
      <c r="S66" s="122" t="s">
        <v>1719</v>
      </c>
      <c r="T66"/>
      <c r="U66" s="113"/>
      <c r="V66" s="109"/>
      <c r="W66" s="109"/>
      <c r="X66" s="109"/>
      <c r="Y66" s="109"/>
      <c r="Z66" s="109"/>
      <c r="AA66" s="109"/>
      <c r="AB66" s="109"/>
      <c r="AC66" s="29"/>
      <c r="AD66" s="35"/>
      <c r="AE66" s="35"/>
      <c r="AF66" s="35"/>
      <c r="AG66" s="29"/>
      <c r="AH66" s="29"/>
    </row>
    <row r="67" spans="1:34" ht="19.5" customHeight="1" x14ac:dyDescent="0.2">
      <c r="A67" s="109"/>
      <c r="B67" s="109"/>
      <c r="C67" s="109"/>
      <c r="D67" s="109"/>
      <c r="E67" s="31"/>
      <c r="F67" s="31"/>
      <c r="G67" s="110"/>
      <c r="H67" s="110"/>
      <c r="I67" s="110"/>
      <c r="J67" s="116"/>
      <c r="K67" s="110"/>
      <c r="L67" s="116"/>
      <c r="M67" s="109"/>
      <c r="N67" s="113"/>
      <c r="O67" s="14"/>
      <c r="P67" s="14"/>
      <c r="Q67" s="109"/>
      <c r="R67" s="156" t="s">
        <v>1720</v>
      </c>
      <c r="S67" s="122" t="s">
        <v>1721</v>
      </c>
      <c r="T67"/>
      <c r="U67" s="113"/>
      <c r="V67" s="109"/>
      <c r="W67" s="109"/>
      <c r="X67" s="109"/>
      <c r="Y67" s="109"/>
      <c r="Z67" s="109"/>
      <c r="AA67" s="109"/>
      <c r="AB67" s="109"/>
      <c r="AC67" s="29"/>
      <c r="AD67" s="35"/>
      <c r="AE67" s="35"/>
      <c r="AF67" s="35"/>
      <c r="AG67" s="29"/>
      <c r="AH67" s="29"/>
    </row>
    <row r="68" spans="1:34" ht="19.5" customHeight="1" x14ac:dyDescent="0.2">
      <c r="A68" s="109"/>
      <c r="B68" s="109"/>
      <c r="C68" s="109"/>
      <c r="D68" s="109"/>
      <c r="E68" s="31"/>
      <c r="F68" s="31"/>
      <c r="G68" s="110"/>
      <c r="H68" s="110"/>
      <c r="I68" s="110"/>
      <c r="J68" s="116"/>
      <c r="K68" s="110"/>
      <c r="L68" s="116"/>
      <c r="M68" s="111"/>
      <c r="N68" s="113"/>
      <c r="O68" s="14"/>
      <c r="P68" s="14"/>
      <c r="Q68" s="109"/>
      <c r="R68" s="156" t="s">
        <v>1722</v>
      </c>
      <c r="S68" s="122" t="s">
        <v>1723</v>
      </c>
      <c r="T68"/>
      <c r="U68" s="113"/>
      <c r="V68" s="109"/>
      <c r="W68" s="109"/>
      <c r="X68" s="109"/>
      <c r="Y68" s="109"/>
      <c r="Z68" s="109"/>
      <c r="AA68" s="109"/>
      <c r="AB68" s="109"/>
      <c r="AC68" s="109"/>
      <c r="AD68" s="35"/>
      <c r="AE68" s="35"/>
      <c r="AF68" s="35"/>
      <c r="AG68" s="29"/>
      <c r="AH68" s="29"/>
    </row>
    <row r="69" spans="1:34" ht="19.5" customHeight="1" x14ac:dyDescent="0.2">
      <c r="A69" s="109"/>
      <c r="B69" s="109"/>
      <c r="C69" s="109"/>
      <c r="D69" s="109"/>
      <c r="E69" s="31"/>
      <c r="F69" s="31"/>
      <c r="G69" s="110"/>
      <c r="H69" s="110"/>
      <c r="I69" s="110"/>
      <c r="J69" s="116"/>
      <c r="K69" s="110"/>
      <c r="L69" s="116"/>
      <c r="M69" s="112"/>
      <c r="N69" s="113"/>
      <c r="O69" s="14"/>
      <c r="P69" s="14"/>
      <c r="Q69" s="109"/>
      <c r="R69" s="156" t="s">
        <v>1724</v>
      </c>
      <c r="S69" s="122" t="s">
        <v>1725</v>
      </c>
      <c r="T69"/>
      <c r="U69" s="113"/>
      <c r="V69" s="109"/>
      <c r="W69" s="109"/>
      <c r="X69" s="109"/>
      <c r="Y69" s="109"/>
      <c r="Z69" s="109"/>
      <c r="AA69" s="109"/>
      <c r="AB69" s="109"/>
      <c r="AC69" s="109"/>
      <c r="AD69" s="35"/>
      <c r="AE69" s="35"/>
      <c r="AF69" s="35"/>
      <c r="AG69" s="29"/>
      <c r="AH69" s="29"/>
    </row>
    <row r="70" spans="1:34" ht="19.5" customHeight="1" x14ac:dyDescent="0.2">
      <c r="A70" s="109"/>
      <c r="B70" s="109"/>
      <c r="C70" s="109"/>
      <c r="D70" s="109"/>
      <c r="E70" s="31"/>
      <c r="F70" s="31"/>
      <c r="G70" s="110"/>
      <c r="H70" s="110"/>
      <c r="I70" s="110"/>
      <c r="J70" s="116"/>
      <c r="K70" s="110"/>
      <c r="L70" s="116"/>
      <c r="M70" s="112"/>
      <c r="N70" s="113"/>
      <c r="O70" s="14"/>
      <c r="P70" s="14"/>
      <c r="Q70" s="109"/>
      <c r="R70" s="156" t="s">
        <v>441</v>
      </c>
      <c r="S70" s="122" t="s">
        <v>1726</v>
      </c>
      <c r="T70"/>
      <c r="U70" s="113"/>
      <c r="V70" s="109"/>
      <c r="W70" s="109"/>
      <c r="X70" s="109"/>
      <c r="Y70" s="109"/>
      <c r="Z70" s="109"/>
      <c r="AA70" s="109"/>
      <c r="AB70" s="109"/>
      <c r="AC70" s="109"/>
      <c r="AD70" s="34"/>
      <c r="AE70" s="35"/>
      <c r="AF70" s="35"/>
      <c r="AG70" s="29"/>
      <c r="AH70" s="29"/>
    </row>
    <row r="71" spans="1:34" ht="19.5" customHeight="1" x14ac:dyDescent="0.2">
      <c r="A71" s="109"/>
      <c r="B71" s="109"/>
      <c r="C71" s="109"/>
      <c r="D71" s="109"/>
      <c r="E71" s="31"/>
      <c r="F71" s="31"/>
      <c r="G71" s="110"/>
      <c r="H71" s="110"/>
      <c r="I71" s="110"/>
      <c r="J71" s="116"/>
      <c r="K71" s="110"/>
      <c r="L71" s="116"/>
      <c r="M71" s="112"/>
      <c r="N71" s="113"/>
      <c r="O71" s="14"/>
      <c r="P71" s="14"/>
      <c r="Q71" s="109"/>
      <c r="R71" s="156" t="s">
        <v>442</v>
      </c>
      <c r="S71" s="122" t="s">
        <v>1727</v>
      </c>
      <c r="T71"/>
      <c r="U71" s="113"/>
      <c r="V71" s="109"/>
      <c r="W71" s="109"/>
      <c r="X71" s="109"/>
      <c r="Y71" s="109"/>
      <c r="Z71" s="109"/>
      <c r="AA71" s="109"/>
      <c r="AB71" s="109"/>
      <c r="AC71" s="109"/>
      <c r="AD71" s="34"/>
      <c r="AE71" s="35"/>
      <c r="AF71" s="35"/>
      <c r="AG71" s="29"/>
      <c r="AH71" s="29"/>
    </row>
    <row r="72" spans="1:34" ht="19.5" customHeight="1" x14ac:dyDescent="0.2">
      <c r="A72" s="109"/>
      <c r="B72" s="109"/>
      <c r="C72" s="109"/>
      <c r="D72" s="109"/>
      <c r="E72" s="109"/>
      <c r="F72" s="110"/>
      <c r="G72" s="110"/>
      <c r="H72" s="110"/>
      <c r="I72" s="110"/>
      <c r="J72" s="116"/>
      <c r="K72" s="110"/>
      <c r="L72" s="116"/>
      <c r="M72" s="112"/>
      <c r="N72" s="113"/>
      <c r="O72" s="14"/>
      <c r="P72" s="14"/>
      <c r="Q72" s="109"/>
      <c r="R72" s="156" t="s">
        <v>1728</v>
      </c>
      <c r="S72" s="122" t="s">
        <v>1729</v>
      </c>
      <c r="T72"/>
      <c r="U72" s="113"/>
      <c r="V72" s="109"/>
      <c r="W72" s="109"/>
      <c r="X72" s="109"/>
      <c r="Y72" s="109"/>
      <c r="Z72" s="109"/>
      <c r="AA72" s="109"/>
      <c r="AB72" s="109"/>
      <c r="AC72" s="109"/>
      <c r="AD72" s="34"/>
      <c r="AE72" s="35"/>
      <c r="AF72" s="35"/>
      <c r="AG72" s="29"/>
      <c r="AH72" s="29"/>
    </row>
    <row r="73" spans="1:34" ht="19.5" customHeight="1" x14ac:dyDescent="0.2">
      <c r="A73" s="109"/>
      <c r="B73" s="109"/>
      <c r="C73" s="109"/>
      <c r="D73" s="109"/>
      <c r="E73" s="109"/>
      <c r="F73" s="110"/>
      <c r="G73" s="110"/>
      <c r="H73" s="110"/>
      <c r="I73" s="110"/>
      <c r="J73" s="116"/>
      <c r="K73" s="110"/>
      <c r="L73" s="116"/>
      <c r="M73" s="112"/>
      <c r="N73" s="112"/>
      <c r="O73" s="14"/>
      <c r="P73" s="14"/>
      <c r="Q73" s="109"/>
      <c r="R73" s="156" t="s">
        <v>989</v>
      </c>
      <c r="S73" s="122" t="s">
        <v>1730</v>
      </c>
      <c r="T73"/>
      <c r="U73" s="113"/>
      <c r="V73" s="113"/>
      <c r="W73" s="109"/>
      <c r="X73" s="109"/>
      <c r="Y73" s="109"/>
      <c r="Z73" s="109"/>
      <c r="AA73" s="109"/>
      <c r="AB73" s="109"/>
      <c r="AC73" s="109"/>
      <c r="AD73" s="34"/>
      <c r="AE73" s="35"/>
      <c r="AF73" s="35"/>
      <c r="AG73" s="29"/>
      <c r="AH73" s="29"/>
    </row>
    <row r="74" spans="1:34" ht="19.5" customHeight="1" x14ac:dyDescent="0.2">
      <c r="A74" s="109"/>
      <c r="B74" s="109"/>
      <c r="C74" s="109"/>
      <c r="D74" s="109"/>
      <c r="E74" s="109"/>
      <c r="F74" s="110"/>
      <c r="G74" s="110"/>
      <c r="H74" s="110"/>
      <c r="I74" s="110"/>
      <c r="J74" s="116"/>
      <c r="K74" s="110"/>
      <c r="L74" s="116"/>
      <c r="M74" s="111"/>
      <c r="N74" s="109"/>
      <c r="O74" s="14"/>
      <c r="P74" s="14"/>
      <c r="Q74" s="109"/>
      <c r="R74" s="156" t="s">
        <v>990</v>
      </c>
      <c r="S74" s="122" t="s">
        <v>1731</v>
      </c>
      <c r="T74"/>
      <c r="U74" s="113"/>
      <c r="V74" s="109"/>
      <c r="W74" s="109"/>
      <c r="X74" s="109"/>
      <c r="Y74" s="109"/>
      <c r="Z74" s="109"/>
      <c r="AA74" s="109"/>
      <c r="AB74" s="109"/>
      <c r="AC74" s="109"/>
      <c r="AD74" s="34"/>
      <c r="AE74" s="35"/>
      <c r="AF74" s="35"/>
      <c r="AG74" s="29"/>
      <c r="AH74" s="29"/>
    </row>
    <row r="75" spans="1:34" ht="19.5" customHeight="1" x14ac:dyDescent="0.2">
      <c r="A75" s="109"/>
      <c r="B75" s="109"/>
      <c r="C75" s="109"/>
      <c r="D75" s="109"/>
      <c r="E75" s="109"/>
      <c r="F75" s="110"/>
      <c r="G75" s="110"/>
      <c r="H75" s="110"/>
      <c r="I75" s="110"/>
      <c r="J75" s="116"/>
      <c r="K75" s="110"/>
      <c r="L75" s="116"/>
      <c r="M75" s="111"/>
      <c r="N75" s="109"/>
      <c r="O75" s="14"/>
      <c r="P75" s="14"/>
      <c r="Q75" s="109"/>
      <c r="R75" s="156" t="s">
        <v>991</v>
      </c>
      <c r="S75" s="122" t="s">
        <v>1732</v>
      </c>
      <c r="T75"/>
      <c r="U75" s="113"/>
      <c r="V75" s="109"/>
      <c r="W75" s="109"/>
      <c r="X75" s="109"/>
      <c r="Y75" s="109"/>
      <c r="Z75" s="109"/>
      <c r="AA75" s="109"/>
      <c r="AB75" s="109"/>
      <c r="AC75" s="109"/>
      <c r="AD75" s="34"/>
      <c r="AE75" s="35"/>
      <c r="AF75" s="35"/>
      <c r="AG75" s="29"/>
      <c r="AH75" s="29"/>
    </row>
    <row r="76" spans="1:34" ht="19.5" customHeight="1" x14ac:dyDescent="0.2">
      <c r="A76" s="109"/>
      <c r="B76" s="109"/>
      <c r="C76" s="109"/>
      <c r="D76" s="109"/>
      <c r="E76" s="109"/>
      <c r="F76" s="110"/>
      <c r="G76" s="110"/>
      <c r="H76" s="110"/>
      <c r="I76" s="110"/>
      <c r="J76" s="116"/>
      <c r="K76" s="110"/>
      <c r="L76" s="116"/>
      <c r="M76" s="111"/>
      <c r="N76" s="109"/>
      <c r="O76" s="14"/>
      <c r="P76" s="14"/>
      <c r="Q76" s="109"/>
      <c r="R76" s="156" t="s">
        <v>992</v>
      </c>
      <c r="S76" s="122" t="s">
        <v>1733</v>
      </c>
      <c r="T76"/>
      <c r="U76" s="113"/>
      <c r="V76" s="109"/>
      <c r="W76" s="109"/>
      <c r="X76" s="109"/>
      <c r="Y76" s="109"/>
      <c r="Z76" s="109"/>
      <c r="AA76" s="109"/>
      <c r="AB76" s="109"/>
      <c r="AC76" s="109"/>
      <c r="AD76" s="34"/>
      <c r="AE76" s="35"/>
      <c r="AF76" s="35"/>
      <c r="AG76" s="29"/>
      <c r="AH76" s="29"/>
    </row>
    <row r="77" spans="1:34" ht="19.5" customHeight="1" x14ac:dyDescent="0.2">
      <c r="A77" s="109"/>
      <c r="B77" s="109"/>
      <c r="C77" s="109"/>
      <c r="D77" s="109"/>
      <c r="E77" s="109"/>
      <c r="F77" s="110"/>
      <c r="G77" s="110"/>
      <c r="H77" s="110"/>
      <c r="I77" s="110"/>
      <c r="J77" s="116"/>
      <c r="K77" s="110"/>
      <c r="L77" s="116"/>
      <c r="M77" s="111"/>
      <c r="N77" s="109"/>
      <c r="O77" s="14"/>
      <c r="P77" s="14"/>
      <c r="Q77" s="109"/>
      <c r="R77" s="156" t="s">
        <v>993</v>
      </c>
      <c r="S77" s="138" t="s">
        <v>994</v>
      </c>
      <c r="T77"/>
      <c r="U77" s="113"/>
      <c r="V77" s="113"/>
      <c r="W77" s="109"/>
      <c r="X77" s="109"/>
      <c r="Y77" s="109"/>
      <c r="Z77" s="109"/>
      <c r="AA77" s="109"/>
      <c r="AB77" s="109"/>
      <c r="AC77" s="109"/>
      <c r="AD77" s="29"/>
      <c r="AE77" s="34"/>
      <c r="AF77" s="35"/>
      <c r="AG77" s="35"/>
      <c r="AH77" s="29"/>
    </row>
    <row r="78" spans="1:34" ht="19.5" customHeight="1" x14ac:dyDescent="0.2">
      <c r="A78" s="109"/>
      <c r="B78" s="109"/>
      <c r="C78" s="109"/>
      <c r="D78" s="109"/>
      <c r="E78" s="109"/>
      <c r="F78" s="110"/>
      <c r="G78" s="110"/>
      <c r="H78" s="110"/>
      <c r="I78" s="110"/>
      <c r="J78" s="116"/>
      <c r="K78" s="110"/>
      <c r="L78" s="116"/>
      <c r="M78" s="111"/>
      <c r="N78" s="109"/>
      <c r="O78" s="14"/>
      <c r="P78" s="14"/>
      <c r="Q78" s="109"/>
      <c r="R78" s="156" t="s">
        <v>995</v>
      </c>
      <c r="S78" s="138" t="s">
        <v>996</v>
      </c>
      <c r="T78"/>
      <c r="U78" s="113"/>
      <c r="V78" s="109"/>
      <c r="W78" s="109"/>
      <c r="X78" s="109"/>
      <c r="Y78" s="109"/>
      <c r="Z78" s="109"/>
      <c r="AA78" s="109"/>
      <c r="AB78" s="109"/>
      <c r="AC78" s="109"/>
      <c r="AD78" s="34"/>
      <c r="AE78" s="35"/>
      <c r="AF78" s="35"/>
      <c r="AG78" s="29"/>
      <c r="AH78" s="29"/>
    </row>
    <row r="79" spans="1:34" ht="19.5" customHeight="1" x14ac:dyDescent="0.2">
      <c r="A79" s="109"/>
      <c r="B79" s="109"/>
      <c r="C79" s="109"/>
      <c r="D79" s="109"/>
      <c r="E79" s="109"/>
      <c r="F79" s="110"/>
      <c r="G79" s="110"/>
      <c r="H79" s="110"/>
      <c r="I79" s="110"/>
      <c r="J79" s="116"/>
      <c r="K79" s="110"/>
      <c r="L79" s="116"/>
      <c r="M79" s="111"/>
      <c r="N79" s="112"/>
      <c r="O79" s="14"/>
      <c r="P79" s="14"/>
      <c r="Q79" s="109"/>
      <c r="R79" s="156" t="s">
        <v>997</v>
      </c>
      <c r="S79" s="138" t="s">
        <v>998</v>
      </c>
      <c r="T79" s="113"/>
      <c r="U79" s="113"/>
      <c r="V79" s="113"/>
      <c r="W79" s="109"/>
      <c r="X79" s="109"/>
      <c r="Y79" s="109"/>
      <c r="Z79" s="109"/>
      <c r="AA79" s="109"/>
      <c r="AB79" s="109"/>
      <c r="AC79" s="109"/>
      <c r="AD79" s="29"/>
      <c r="AE79" s="29"/>
      <c r="AF79" s="29"/>
      <c r="AG79" s="29"/>
      <c r="AH79" s="29"/>
    </row>
    <row r="80" spans="1:34" ht="19.5" customHeight="1" x14ac:dyDescent="0.2">
      <c r="A80" s="109"/>
      <c r="B80" s="109"/>
      <c r="C80" s="109"/>
      <c r="D80" s="109"/>
      <c r="E80" s="109"/>
      <c r="F80" s="110"/>
      <c r="G80" s="110"/>
      <c r="H80" s="110"/>
      <c r="I80" s="110"/>
      <c r="J80" s="116"/>
      <c r="K80" s="110"/>
      <c r="L80" s="116"/>
      <c r="M80" s="111"/>
      <c r="N80" s="112"/>
      <c r="O80" s="14"/>
      <c r="P80" s="14"/>
      <c r="Q80" s="109"/>
      <c r="R80" s="156" t="s">
        <v>999</v>
      </c>
      <c r="S80" s="138" t="s">
        <v>1000</v>
      </c>
      <c r="T80" s="113"/>
      <c r="U80" s="113"/>
      <c r="V80" s="113"/>
      <c r="W80" s="109"/>
      <c r="X80" s="109"/>
      <c r="Y80" s="109"/>
      <c r="Z80" s="109"/>
      <c r="AA80" s="109"/>
      <c r="AB80" s="109"/>
      <c r="AC80" s="109"/>
      <c r="AD80" s="29"/>
      <c r="AE80" s="29"/>
      <c r="AF80" s="29"/>
      <c r="AG80" s="29"/>
      <c r="AH80" s="29"/>
    </row>
    <row r="81" spans="1:34" ht="19.5" customHeight="1" x14ac:dyDescent="0.2">
      <c r="A81" s="109"/>
      <c r="B81" s="109"/>
      <c r="C81" s="109"/>
      <c r="D81" s="109"/>
      <c r="E81" s="109"/>
      <c r="F81" s="110"/>
      <c r="G81" s="110"/>
      <c r="H81" s="110"/>
      <c r="I81" s="110"/>
      <c r="J81" s="116"/>
      <c r="K81" s="110"/>
      <c r="L81" s="116"/>
      <c r="M81" s="111"/>
      <c r="N81" s="112"/>
      <c r="O81" s="14"/>
      <c r="P81" s="14"/>
      <c r="Q81" s="109"/>
      <c r="R81" s="156" t="s">
        <v>1001</v>
      </c>
      <c r="S81" s="138" t="s">
        <v>1002</v>
      </c>
      <c r="T81" s="113"/>
      <c r="U81" s="113"/>
      <c r="V81" s="113"/>
      <c r="W81" s="109"/>
      <c r="X81" s="109"/>
      <c r="Y81" s="109"/>
      <c r="Z81" s="109"/>
      <c r="AA81" s="109"/>
      <c r="AB81" s="109"/>
      <c r="AC81" s="109"/>
      <c r="AD81" s="29"/>
      <c r="AE81" s="29"/>
      <c r="AF81" s="29"/>
      <c r="AG81" s="29"/>
      <c r="AH81" s="29"/>
    </row>
    <row r="82" spans="1:34" ht="19.5" customHeight="1" x14ac:dyDescent="0.2">
      <c r="A82" s="109"/>
      <c r="B82" s="109"/>
      <c r="C82" s="109"/>
      <c r="D82" s="109"/>
      <c r="E82" s="109"/>
      <c r="F82" s="110"/>
      <c r="G82" s="110"/>
      <c r="H82" s="110"/>
      <c r="I82" s="110"/>
      <c r="J82" s="116"/>
      <c r="K82" s="110"/>
      <c r="L82" s="116"/>
      <c r="M82" s="111"/>
      <c r="N82" s="112"/>
      <c r="O82" s="14"/>
      <c r="P82" s="14"/>
      <c r="Q82" s="109"/>
      <c r="R82" s="156" t="s">
        <v>1003</v>
      </c>
      <c r="S82" s="138" t="s">
        <v>1004</v>
      </c>
      <c r="T82" s="113"/>
      <c r="U82" s="113"/>
      <c r="V82" s="113"/>
      <c r="W82" s="109"/>
      <c r="X82" s="109"/>
      <c r="Y82" s="109"/>
      <c r="Z82" s="109"/>
      <c r="AA82" s="109"/>
      <c r="AB82" s="109"/>
      <c r="AC82" s="109"/>
      <c r="AD82" s="29"/>
      <c r="AE82" s="29"/>
      <c r="AF82" s="29"/>
      <c r="AG82" s="29"/>
      <c r="AH82" s="29"/>
    </row>
    <row r="83" spans="1:34" ht="19.5" customHeight="1" x14ac:dyDescent="0.2">
      <c r="A83" s="109"/>
      <c r="B83" s="109"/>
      <c r="C83" s="109"/>
      <c r="D83" s="109"/>
      <c r="E83" s="109"/>
      <c r="F83" s="110"/>
      <c r="G83" s="110"/>
      <c r="H83" s="110"/>
      <c r="I83" s="110"/>
      <c r="J83" s="116"/>
      <c r="K83" s="110"/>
      <c r="L83" s="116"/>
      <c r="M83" s="111"/>
      <c r="N83" s="112"/>
      <c r="O83" s="14"/>
      <c r="P83" s="14"/>
      <c r="Q83" s="109"/>
      <c r="R83" s="156" t="s">
        <v>1005</v>
      </c>
      <c r="S83" s="138" t="s">
        <v>1018</v>
      </c>
      <c r="T83" s="113"/>
      <c r="U83" s="113"/>
      <c r="V83" s="113"/>
      <c r="W83" s="109"/>
      <c r="X83" s="109"/>
      <c r="Y83" s="109"/>
      <c r="Z83" s="109"/>
      <c r="AA83" s="109"/>
      <c r="AB83" s="109"/>
      <c r="AC83" s="109"/>
      <c r="AD83" s="29"/>
      <c r="AE83" s="29"/>
      <c r="AF83" s="29"/>
      <c r="AG83" s="29"/>
      <c r="AH83" s="29"/>
    </row>
    <row r="84" spans="1:34" ht="19.5" customHeight="1" x14ac:dyDescent="0.2">
      <c r="A84" s="109"/>
      <c r="B84" s="109"/>
      <c r="C84" s="109"/>
      <c r="D84" s="109"/>
      <c r="E84" s="109"/>
      <c r="F84" s="110"/>
      <c r="G84" s="110"/>
      <c r="H84" s="110"/>
      <c r="I84" s="110"/>
      <c r="J84" s="116"/>
      <c r="K84" s="110"/>
      <c r="L84" s="116"/>
      <c r="M84" s="111"/>
      <c r="N84" s="112"/>
      <c r="O84" s="14"/>
      <c r="P84" s="14"/>
      <c r="Q84" s="109"/>
      <c r="R84" s="156" t="s">
        <v>1006</v>
      </c>
      <c r="S84" s="138" t="s">
        <v>1007</v>
      </c>
      <c r="T84" s="113"/>
      <c r="U84" s="113"/>
      <c r="V84" s="113"/>
      <c r="W84" s="109"/>
      <c r="X84" s="109"/>
      <c r="Y84" s="109"/>
      <c r="Z84" s="109"/>
      <c r="AA84" s="109"/>
      <c r="AB84" s="109"/>
      <c r="AC84" s="109"/>
      <c r="AD84" s="29"/>
      <c r="AE84" s="29"/>
      <c r="AF84" s="29"/>
      <c r="AG84" s="29"/>
      <c r="AH84" s="29"/>
    </row>
    <row r="85" spans="1:34" ht="19.5" customHeight="1" x14ac:dyDescent="0.2">
      <c r="A85" s="109"/>
      <c r="B85" s="109"/>
      <c r="C85" s="109"/>
      <c r="D85" s="109"/>
      <c r="E85" s="109"/>
      <c r="F85" s="110"/>
      <c r="G85" s="110"/>
      <c r="H85" s="110"/>
      <c r="I85" s="110"/>
      <c r="J85" s="116"/>
      <c r="K85" s="110"/>
      <c r="L85" s="116"/>
      <c r="M85" s="111"/>
      <c r="N85" s="112"/>
      <c r="O85" s="14"/>
      <c r="P85" s="14"/>
      <c r="Q85" s="109"/>
      <c r="R85" s="156" t="s">
        <v>1008</v>
      </c>
      <c r="S85" s="138" t="s">
        <v>1566</v>
      </c>
      <c r="T85" s="113"/>
      <c r="U85" s="113"/>
      <c r="V85" s="113"/>
      <c r="W85" s="109"/>
      <c r="X85" s="109"/>
      <c r="Y85" s="109"/>
      <c r="Z85" s="109"/>
      <c r="AA85" s="109"/>
      <c r="AB85" s="109"/>
      <c r="AC85" s="109"/>
      <c r="AD85" s="29"/>
      <c r="AE85" s="29"/>
      <c r="AF85" s="29"/>
      <c r="AG85" s="29"/>
      <c r="AH85" s="29"/>
    </row>
    <row r="86" spans="1:34" ht="19.5" customHeight="1" x14ac:dyDescent="0.2">
      <c r="A86" s="109"/>
      <c r="B86" s="109"/>
      <c r="C86" s="109"/>
      <c r="D86" s="109"/>
      <c r="E86" s="109"/>
      <c r="F86" s="110"/>
      <c r="G86" s="110"/>
      <c r="H86" s="110"/>
      <c r="I86" s="110"/>
      <c r="J86" s="116"/>
      <c r="K86" s="110"/>
      <c r="L86" s="111"/>
      <c r="M86" s="112"/>
      <c r="N86" s="112"/>
      <c r="O86" s="14"/>
      <c r="P86" s="14"/>
      <c r="Q86" s="109"/>
      <c r="R86" s="156" t="s">
        <v>1009</v>
      </c>
      <c r="S86" s="122" t="s">
        <v>1010</v>
      </c>
      <c r="T86" s="113"/>
      <c r="U86" s="109"/>
      <c r="V86" s="113"/>
      <c r="W86" s="109"/>
      <c r="X86" s="109"/>
      <c r="Y86" s="109"/>
      <c r="Z86" s="109"/>
      <c r="AA86" s="109"/>
      <c r="AB86" s="109"/>
      <c r="AC86" s="109"/>
      <c r="AD86" s="29"/>
      <c r="AE86" s="29"/>
      <c r="AF86" s="29"/>
      <c r="AG86" s="29"/>
      <c r="AH86" s="29"/>
    </row>
    <row r="87" spans="1:34" ht="19.5" customHeight="1" x14ac:dyDescent="0.2">
      <c r="A87" s="109"/>
      <c r="B87" s="109"/>
      <c r="C87" s="109"/>
      <c r="D87" s="109"/>
      <c r="E87" s="109"/>
      <c r="F87" s="110"/>
      <c r="G87" s="110"/>
      <c r="H87" s="110"/>
      <c r="I87" s="110"/>
      <c r="J87" s="116"/>
      <c r="K87" s="110"/>
      <c r="L87" s="111"/>
      <c r="M87" s="112"/>
      <c r="N87" s="112"/>
      <c r="O87" s="14"/>
      <c r="P87" s="14"/>
      <c r="Q87" s="109"/>
      <c r="R87" s="156" t="s">
        <v>1011</v>
      </c>
      <c r="S87" s="138" t="s">
        <v>1012</v>
      </c>
      <c r="T87" s="113"/>
      <c r="U87" s="109"/>
      <c r="V87" s="113"/>
      <c r="W87" s="113"/>
      <c r="X87" s="109"/>
      <c r="Y87" s="109"/>
      <c r="Z87" s="109"/>
      <c r="AA87" s="109"/>
      <c r="AB87" s="109"/>
      <c r="AC87" s="109"/>
      <c r="AD87" s="29"/>
      <c r="AE87" s="29"/>
      <c r="AF87" s="29"/>
      <c r="AG87" s="29"/>
      <c r="AH87" s="29"/>
    </row>
    <row r="88" spans="1:34" ht="19.5" customHeight="1" x14ac:dyDescent="0.2">
      <c r="A88" s="109"/>
      <c r="B88" s="109"/>
      <c r="C88" s="109"/>
      <c r="D88" s="109"/>
      <c r="E88" s="109"/>
      <c r="F88" s="110"/>
      <c r="G88" s="110"/>
      <c r="H88" s="110"/>
      <c r="I88" s="110"/>
      <c r="J88" s="116"/>
      <c r="K88" s="110"/>
      <c r="L88" s="111"/>
      <c r="M88" s="112"/>
      <c r="N88" s="112"/>
      <c r="O88" s="14"/>
      <c r="P88" s="14"/>
      <c r="Q88" s="109"/>
      <c r="R88" s="156" t="s">
        <v>1013</v>
      </c>
      <c r="S88" s="138" t="s">
        <v>1014</v>
      </c>
      <c r="T88" s="113"/>
      <c r="U88" s="109"/>
      <c r="V88" s="113"/>
      <c r="W88" s="109"/>
      <c r="X88" s="109"/>
      <c r="Y88" s="109"/>
      <c r="Z88" s="109"/>
      <c r="AA88" s="109"/>
      <c r="AB88" s="109"/>
      <c r="AC88" s="109"/>
      <c r="AD88" s="29"/>
      <c r="AE88" s="29"/>
      <c r="AF88" s="29"/>
      <c r="AG88" s="29"/>
      <c r="AH88" s="29"/>
    </row>
    <row r="89" spans="1:34" ht="19.5" customHeight="1" x14ac:dyDescent="0.2">
      <c r="A89" s="109"/>
      <c r="B89" s="109"/>
      <c r="C89" s="109"/>
      <c r="D89" s="109"/>
      <c r="E89" s="109"/>
      <c r="F89" s="110"/>
      <c r="G89" s="110"/>
      <c r="H89" s="110"/>
      <c r="I89" s="110"/>
      <c r="J89" s="116"/>
      <c r="K89" s="110"/>
      <c r="L89" s="111"/>
      <c r="M89" s="112"/>
      <c r="N89" s="112"/>
      <c r="O89" s="14"/>
      <c r="P89" s="14"/>
      <c r="Q89" s="109"/>
      <c r="R89" s="156" t="s">
        <v>1015</v>
      </c>
      <c r="S89" s="138" t="s">
        <v>1567</v>
      </c>
      <c r="T89" s="113"/>
      <c r="U89" s="186"/>
      <c r="V89" s="113"/>
      <c r="W89" s="109"/>
      <c r="X89" s="109"/>
      <c r="Y89" s="109"/>
      <c r="Z89" s="109"/>
      <c r="AA89" s="109"/>
      <c r="AB89" s="109"/>
      <c r="AC89" s="109"/>
      <c r="AD89" s="29"/>
      <c r="AE89" s="29"/>
      <c r="AF89" s="29"/>
      <c r="AG89" s="29"/>
      <c r="AH89" s="29"/>
    </row>
    <row r="90" spans="1:34" ht="19.5" customHeight="1" x14ac:dyDescent="0.2">
      <c r="A90" s="109"/>
      <c r="B90" s="109"/>
      <c r="C90" s="109"/>
      <c r="D90" s="109"/>
      <c r="E90" s="109"/>
      <c r="F90" s="110"/>
      <c r="G90" s="110"/>
      <c r="H90" s="110"/>
      <c r="I90" s="110"/>
      <c r="J90" s="116"/>
      <c r="K90" s="110"/>
      <c r="L90" s="111"/>
      <c r="M90" s="112"/>
      <c r="N90" s="112"/>
      <c r="O90" s="14"/>
      <c r="P90" s="14"/>
      <c r="Q90" s="109"/>
      <c r="R90" s="156" t="s">
        <v>1016</v>
      </c>
      <c r="S90" s="138" t="s">
        <v>1017</v>
      </c>
      <c r="T90" s="113"/>
      <c r="U90" s="109"/>
      <c r="V90" s="113"/>
      <c r="W90" s="109"/>
      <c r="X90" s="109"/>
      <c r="Y90" s="109"/>
      <c r="Z90" s="109"/>
      <c r="AA90" s="109"/>
      <c r="AB90" s="109"/>
      <c r="AC90" s="109"/>
      <c r="AD90" s="29"/>
      <c r="AE90" s="29"/>
      <c r="AF90" s="29"/>
      <c r="AG90" s="29"/>
      <c r="AH90" s="29"/>
    </row>
    <row r="91" spans="1:34" ht="19.5" customHeight="1" x14ac:dyDescent="0.2">
      <c r="A91" s="109"/>
      <c r="B91" s="109"/>
      <c r="C91" s="109"/>
      <c r="D91" s="109"/>
      <c r="E91" s="109"/>
      <c r="F91" s="110"/>
      <c r="G91" s="110"/>
      <c r="H91" s="110"/>
      <c r="I91" s="116"/>
      <c r="J91" s="109"/>
      <c r="K91" s="110"/>
      <c r="L91" s="111"/>
      <c r="M91" s="112"/>
      <c r="N91" s="109"/>
      <c r="O91" s="14"/>
      <c r="P91" s="14"/>
      <c r="Q91" s="109"/>
      <c r="R91" s="156" t="s">
        <v>1568</v>
      </c>
      <c r="S91" s="138" t="s">
        <v>1569</v>
      </c>
      <c r="T91" s="113"/>
      <c r="U91" s="109"/>
      <c r="V91" s="113"/>
      <c r="W91" s="109"/>
      <c r="X91" s="109"/>
      <c r="Y91" s="109"/>
      <c r="Z91" s="109"/>
      <c r="AA91" s="109"/>
      <c r="AB91" s="109"/>
      <c r="AC91" s="109"/>
      <c r="AD91" s="29"/>
      <c r="AE91" s="29"/>
      <c r="AF91" s="29"/>
      <c r="AG91" s="29"/>
      <c r="AH91" s="29"/>
    </row>
    <row r="92" spans="1:34" ht="19.5" customHeight="1" x14ac:dyDescent="0.2">
      <c r="A92" s="109"/>
      <c r="B92" s="109"/>
      <c r="C92" s="109"/>
      <c r="D92" s="109"/>
      <c r="E92" s="109"/>
      <c r="F92" s="110"/>
      <c r="G92" s="110"/>
      <c r="H92" s="110"/>
      <c r="I92" s="116"/>
      <c r="J92" s="109"/>
      <c r="K92" s="110"/>
      <c r="L92" s="111"/>
      <c r="M92" s="112"/>
      <c r="N92" s="109"/>
      <c r="O92" s="14"/>
      <c r="P92" s="14"/>
      <c r="Q92" s="109"/>
      <c r="R92" s="156" t="s">
        <v>1570</v>
      </c>
      <c r="S92" s="138" t="s">
        <v>1571</v>
      </c>
      <c r="T92" s="113"/>
      <c r="U92" s="109"/>
      <c r="V92" s="109"/>
      <c r="W92" s="109"/>
      <c r="X92" s="109"/>
      <c r="Y92" s="109"/>
      <c r="Z92" s="109"/>
      <c r="AA92" s="109"/>
      <c r="AB92" s="109"/>
      <c r="AC92" s="109"/>
      <c r="AD92" s="29"/>
      <c r="AE92" s="29"/>
      <c r="AF92" s="29"/>
      <c r="AG92" s="29"/>
      <c r="AH92" s="29"/>
    </row>
    <row r="93" spans="1:34" ht="19.5" customHeight="1" x14ac:dyDescent="0.2">
      <c r="A93" s="109"/>
      <c r="B93" s="109"/>
      <c r="C93" s="109"/>
      <c r="D93" s="109"/>
      <c r="E93" s="109"/>
      <c r="F93" s="110"/>
      <c r="G93" s="110"/>
      <c r="H93" s="110"/>
      <c r="I93" s="116"/>
      <c r="J93" s="109"/>
      <c r="K93" s="110"/>
      <c r="L93" s="111"/>
      <c r="M93" s="112"/>
      <c r="N93" s="109"/>
      <c r="O93" s="14"/>
      <c r="P93" s="14"/>
      <c r="Q93" s="109"/>
      <c r="R93" s="156" t="s">
        <v>1572</v>
      </c>
      <c r="S93" s="138" t="s">
        <v>1573</v>
      </c>
      <c r="T93" s="113"/>
      <c r="U93" s="109"/>
      <c r="V93" s="109"/>
      <c r="W93" s="109"/>
      <c r="X93" s="109"/>
      <c r="Y93" s="109"/>
      <c r="Z93" s="109"/>
      <c r="AA93" s="109"/>
      <c r="AB93" s="109"/>
      <c r="AC93" s="109"/>
      <c r="AD93" s="29"/>
      <c r="AE93" s="29"/>
      <c r="AF93" s="29"/>
      <c r="AG93" s="29"/>
      <c r="AH93" s="29"/>
    </row>
    <row r="94" spans="1:34" ht="19.5" customHeight="1" x14ac:dyDescent="0.2">
      <c r="A94" s="109"/>
      <c r="B94" s="109"/>
      <c r="C94" s="109"/>
      <c r="D94" s="109"/>
      <c r="E94" s="109"/>
      <c r="F94" s="110"/>
      <c r="G94" s="110"/>
      <c r="H94" s="110"/>
      <c r="I94" s="116"/>
      <c r="J94" s="109"/>
      <c r="K94" s="110"/>
      <c r="L94" s="111"/>
      <c r="M94" s="112"/>
      <c r="N94" s="109"/>
      <c r="O94" s="14"/>
      <c r="P94" s="14"/>
      <c r="Q94" s="109"/>
      <c r="R94" s="156" t="s">
        <v>1574</v>
      </c>
      <c r="S94" s="138" t="s">
        <v>1575</v>
      </c>
      <c r="T94" s="113"/>
      <c r="U94" s="113"/>
      <c r="V94" s="109"/>
      <c r="W94" s="109"/>
      <c r="X94" s="109"/>
      <c r="Y94" s="109"/>
      <c r="Z94" s="109"/>
      <c r="AA94" s="109"/>
      <c r="AB94" s="109"/>
      <c r="AC94" s="109"/>
      <c r="AD94" s="29"/>
      <c r="AE94" s="29"/>
      <c r="AF94" s="29"/>
      <c r="AG94" s="29"/>
      <c r="AH94" s="29"/>
    </row>
    <row r="95" spans="1:34" ht="19.5" customHeight="1" x14ac:dyDescent="0.2">
      <c r="A95" s="109"/>
      <c r="B95" s="109"/>
      <c r="C95" s="109"/>
      <c r="D95" s="109"/>
      <c r="E95" s="109"/>
      <c r="F95" s="110"/>
      <c r="G95" s="110"/>
      <c r="H95" s="110"/>
      <c r="I95" s="116"/>
      <c r="J95" s="109"/>
      <c r="K95" s="110"/>
      <c r="L95" s="111"/>
      <c r="M95" s="112"/>
      <c r="N95" s="109"/>
      <c r="O95" s="14"/>
      <c r="P95" s="14"/>
      <c r="Q95" s="109"/>
      <c r="R95" s="156" t="s">
        <v>1576</v>
      </c>
      <c r="S95" s="138" t="s">
        <v>1577</v>
      </c>
      <c r="T95" s="113"/>
      <c r="U95" s="113"/>
      <c r="V95" s="109"/>
      <c r="W95" s="109"/>
      <c r="X95" s="109"/>
      <c r="Y95" s="109"/>
      <c r="Z95" s="109"/>
      <c r="AA95" s="109"/>
      <c r="AB95" s="109"/>
      <c r="AC95" s="109"/>
      <c r="AD95" s="29"/>
      <c r="AE95" s="29"/>
      <c r="AF95" s="29"/>
      <c r="AG95" s="29"/>
      <c r="AH95" s="29"/>
    </row>
    <row r="96" spans="1:34" ht="19.5" customHeight="1" x14ac:dyDescent="0.2">
      <c r="A96" s="109"/>
      <c r="B96" s="109"/>
      <c r="C96" s="109"/>
      <c r="D96" s="109"/>
      <c r="E96" s="109"/>
      <c r="F96" s="110"/>
      <c r="G96" s="110"/>
      <c r="H96" s="110"/>
      <c r="I96" s="116"/>
      <c r="J96" s="109"/>
      <c r="K96" s="110"/>
      <c r="L96" s="109"/>
      <c r="M96" s="116"/>
      <c r="N96" s="109"/>
      <c r="O96" s="14"/>
      <c r="P96" s="14"/>
      <c r="Q96" s="109"/>
      <c r="R96" s="156" t="s">
        <v>1578</v>
      </c>
      <c r="S96" s="122" t="s">
        <v>1579</v>
      </c>
      <c r="T96" s="113"/>
      <c r="U96" s="113"/>
      <c r="V96" s="109"/>
      <c r="W96" s="109"/>
      <c r="X96" s="109"/>
      <c r="Y96" s="109"/>
      <c r="Z96" s="109"/>
      <c r="AA96" s="109"/>
      <c r="AB96" s="109"/>
      <c r="AC96" s="109"/>
      <c r="AD96" s="29"/>
      <c r="AE96" s="29"/>
      <c r="AF96" s="29"/>
      <c r="AG96" s="29"/>
      <c r="AH96" s="29"/>
    </row>
    <row r="97" spans="1:34" ht="19.5" customHeight="1" x14ac:dyDescent="0.2">
      <c r="A97" s="109"/>
      <c r="B97" s="109"/>
      <c r="C97" s="109"/>
      <c r="D97" s="109"/>
      <c r="E97" s="109"/>
      <c r="F97" s="110"/>
      <c r="G97" s="110"/>
      <c r="H97" s="110"/>
      <c r="I97" s="116"/>
      <c r="J97" s="109"/>
      <c r="K97" s="110"/>
      <c r="L97" s="109"/>
      <c r="M97" s="116"/>
      <c r="N97" s="109"/>
      <c r="O97" s="14"/>
      <c r="P97" s="14"/>
      <c r="Q97" s="109"/>
      <c r="R97" s="156" t="s">
        <v>1580</v>
      </c>
      <c r="S97" s="138" t="s">
        <v>1581</v>
      </c>
      <c r="T97" s="113"/>
      <c r="U97" s="113"/>
      <c r="V97" s="109"/>
      <c r="W97" s="109"/>
      <c r="X97" s="109"/>
      <c r="Y97" s="109"/>
      <c r="Z97" s="109"/>
      <c r="AA97" s="109"/>
      <c r="AB97" s="109"/>
      <c r="AC97" s="109"/>
      <c r="AD97" s="29"/>
      <c r="AE97" s="29"/>
      <c r="AF97" s="29"/>
      <c r="AG97" s="29"/>
      <c r="AH97" s="29"/>
    </row>
    <row r="98" spans="1:34" ht="19.5" customHeight="1" x14ac:dyDescent="0.2">
      <c r="A98" s="109"/>
      <c r="B98" s="109"/>
      <c r="C98" s="109"/>
      <c r="D98" s="109"/>
      <c r="E98" s="109"/>
      <c r="F98" s="110"/>
      <c r="G98" s="110"/>
      <c r="H98" s="110"/>
      <c r="I98" s="116"/>
      <c r="J98" s="109"/>
      <c r="K98" s="110"/>
      <c r="L98" s="109"/>
      <c r="M98" s="116"/>
      <c r="N98" s="109"/>
      <c r="O98" s="14"/>
      <c r="P98" s="14"/>
      <c r="Q98" s="109"/>
      <c r="R98" s="156" t="s">
        <v>1582</v>
      </c>
      <c r="S98" s="138" t="s">
        <v>1583</v>
      </c>
      <c r="T98" s="113"/>
      <c r="U98" s="113"/>
      <c r="V98" s="109"/>
      <c r="W98" s="109"/>
      <c r="X98" s="109"/>
      <c r="Y98" s="109"/>
      <c r="Z98" s="109"/>
      <c r="AA98" s="109"/>
      <c r="AB98" s="109"/>
      <c r="AC98" s="109"/>
      <c r="AD98" s="29"/>
      <c r="AE98" s="29"/>
      <c r="AF98" s="29"/>
      <c r="AG98" s="29"/>
      <c r="AH98" s="29"/>
    </row>
    <row r="99" spans="1:34" ht="19.5" customHeight="1" x14ac:dyDescent="0.2">
      <c r="A99" s="109"/>
      <c r="B99" s="109"/>
      <c r="C99" s="109"/>
      <c r="D99" s="109"/>
      <c r="E99" s="109"/>
      <c r="F99" s="110"/>
      <c r="G99" s="110"/>
      <c r="H99" s="110"/>
      <c r="I99" s="116"/>
      <c r="J99" s="109"/>
      <c r="K99" s="110"/>
      <c r="L99" s="109"/>
      <c r="M99" s="116"/>
      <c r="N99" s="109"/>
      <c r="O99" s="14"/>
      <c r="P99" s="14"/>
      <c r="Q99" s="109"/>
      <c r="R99" s="156" t="s">
        <v>956</v>
      </c>
      <c r="S99" s="138" t="s">
        <v>1584</v>
      </c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29"/>
      <c r="AE99" s="29"/>
      <c r="AF99" s="29"/>
      <c r="AG99" s="29"/>
      <c r="AH99" s="29"/>
    </row>
    <row r="100" spans="1:34" ht="19.5" customHeight="1" x14ac:dyDescent="0.2">
      <c r="A100" s="109"/>
      <c r="B100" s="17"/>
      <c r="C100" s="17"/>
      <c r="D100" s="109"/>
      <c r="E100" s="109"/>
      <c r="F100" s="110"/>
      <c r="G100" s="110"/>
      <c r="H100" s="110"/>
      <c r="I100" s="116"/>
      <c r="J100" s="109"/>
      <c r="K100" s="110"/>
      <c r="L100" s="109"/>
      <c r="M100" s="116"/>
      <c r="N100" s="109"/>
      <c r="O100" s="14"/>
      <c r="P100" s="14"/>
      <c r="Q100" s="109"/>
      <c r="R100" s="156" t="s">
        <v>957</v>
      </c>
      <c r="S100" s="122" t="s">
        <v>958</v>
      </c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29"/>
      <c r="AE100" s="29"/>
      <c r="AF100" s="29"/>
      <c r="AG100" s="29"/>
      <c r="AH100" s="29"/>
    </row>
    <row r="101" spans="1:34" ht="19.5" customHeight="1" x14ac:dyDescent="0.2">
      <c r="A101" s="109"/>
      <c r="B101" s="17"/>
      <c r="C101" s="17"/>
      <c r="D101" s="17"/>
      <c r="E101" s="110"/>
      <c r="F101" s="110"/>
      <c r="G101" s="110"/>
      <c r="H101" s="110"/>
      <c r="I101" s="110"/>
      <c r="J101" s="110"/>
      <c r="K101" s="110"/>
      <c r="L101" s="109"/>
      <c r="M101" s="109"/>
      <c r="N101" s="111"/>
      <c r="O101" s="14"/>
      <c r="P101" s="14"/>
      <c r="Q101" s="109"/>
      <c r="R101" s="156" t="s">
        <v>959</v>
      </c>
      <c r="S101" s="122" t="s">
        <v>960</v>
      </c>
      <c r="T101" s="109"/>
      <c r="U101" s="109"/>
      <c r="V101" s="113"/>
      <c r="W101" s="109"/>
      <c r="X101" s="109"/>
      <c r="Y101" s="109"/>
      <c r="Z101" s="109"/>
      <c r="AA101" s="109"/>
      <c r="AB101" s="109"/>
      <c r="AC101" s="109"/>
      <c r="AD101" s="29"/>
      <c r="AE101" s="29"/>
      <c r="AF101" s="29"/>
      <c r="AG101" s="29"/>
      <c r="AH101" s="29"/>
    </row>
    <row r="102" spans="1:34" ht="19.5" customHeight="1" x14ac:dyDescent="0.2">
      <c r="A102" s="109"/>
      <c r="B102" s="17"/>
      <c r="C102" s="17"/>
      <c r="D102" s="17"/>
      <c r="E102" s="110"/>
      <c r="F102" s="110"/>
      <c r="G102" s="110"/>
      <c r="H102" s="110"/>
      <c r="I102" s="110"/>
      <c r="J102" s="110"/>
      <c r="K102" s="110"/>
      <c r="L102" s="109"/>
      <c r="M102" s="109"/>
      <c r="N102" s="111"/>
      <c r="O102" s="14"/>
      <c r="P102" s="14"/>
      <c r="Q102" s="109"/>
      <c r="R102" s="156" t="s">
        <v>961</v>
      </c>
      <c r="S102" s="138" t="s">
        <v>962</v>
      </c>
      <c r="T102" s="109"/>
      <c r="U102" s="109"/>
      <c r="V102" s="113"/>
      <c r="W102" s="113"/>
      <c r="X102" s="109"/>
      <c r="Y102" s="109"/>
      <c r="Z102" s="109"/>
      <c r="AA102" s="109"/>
      <c r="AB102" s="109"/>
      <c r="AC102" s="109"/>
      <c r="AD102" s="29"/>
      <c r="AE102" s="29"/>
      <c r="AF102" s="29"/>
      <c r="AG102" s="29"/>
      <c r="AH102" s="29"/>
    </row>
    <row r="103" spans="1:34" ht="19.5" customHeight="1" x14ac:dyDescent="0.2">
      <c r="A103" s="109"/>
      <c r="B103" s="17"/>
      <c r="C103" s="17"/>
      <c r="D103" s="17"/>
      <c r="E103" s="110"/>
      <c r="F103" s="110"/>
      <c r="G103" s="110"/>
      <c r="H103" s="110"/>
      <c r="I103" s="110"/>
      <c r="J103" s="110"/>
      <c r="K103" s="110"/>
      <c r="L103" s="109"/>
      <c r="M103" s="109"/>
      <c r="N103" s="111"/>
      <c r="O103" s="14"/>
      <c r="P103" s="14"/>
      <c r="Q103" s="109"/>
      <c r="R103" s="157" t="s">
        <v>963</v>
      </c>
      <c r="S103" s="138" t="s">
        <v>964</v>
      </c>
      <c r="T103" s="109"/>
      <c r="U103" s="109"/>
      <c r="V103" s="113"/>
      <c r="W103" s="109"/>
      <c r="X103" s="109"/>
      <c r="Y103" s="109"/>
      <c r="Z103" s="109"/>
      <c r="AA103" s="109"/>
      <c r="AB103" s="109"/>
      <c r="AC103" s="109"/>
      <c r="AD103" s="29"/>
      <c r="AE103" s="29"/>
      <c r="AF103" s="29"/>
      <c r="AG103" s="29"/>
      <c r="AH103" s="29"/>
    </row>
    <row r="104" spans="1:34" ht="19.5" customHeight="1" x14ac:dyDescent="0.2">
      <c r="A104" s="109"/>
      <c r="B104" s="17"/>
      <c r="C104" s="17"/>
      <c r="D104" s="17"/>
      <c r="E104" s="110"/>
      <c r="F104" s="110"/>
      <c r="G104" s="110"/>
      <c r="H104" s="110"/>
      <c r="I104" s="110"/>
      <c r="J104" s="110"/>
      <c r="K104" s="110"/>
      <c r="L104" s="109"/>
      <c r="M104" s="109"/>
      <c r="N104" s="111"/>
      <c r="O104" s="14"/>
      <c r="P104" s="14"/>
      <c r="Q104" s="109"/>
      <c r="R104" s="157" t="s">
        <v>965</v>
      </c>
      <c r="S104" s="138" t="s">
        <v>966</v>
      </c>
      <c r="T104" s="109"/>
      <c r="U104" s="109"/>
      <c r="V104" s="113"/>
      <c r="W104" s="109"/>
      <c r="X104" s="109"/>
      <c r="Y104" s="109"/>
      <c r="Z104" s="109"/>
      <c r="AA104" s="109"/>
      <c r="AB104" s="109"/>
      <c r="AC104" s="109"/>
      <c r="AD104" s="29"/>
      <c r="AE104" s="29"/>
      <c r="AF104" s="29"/>
      <c r="AG104" s="29"/>
      <c r="AH104" s="29"/>
    </row>
    <row r="105" spans="1:34" ht="19.5" customHeight="1" x14ac:dyDescent="0.2">
      <c r="A105" s="109"/>
      <c r="B105" s="109"/>
      <c r="C105" s="109"/>
      <c r="D105" s="17"/>
      <c r="E105" s="110"/>
      <c r="F105" s="110"/>
      <c r="G105" s="110"/>
      <c r="H105" s="110"/>
      <c r="I105" s="110"/>
      <c r="J105" s="110"/>
      <c r="K105" s="110"/>
      <c r="L105" s="109"/>
      <c r="M105" s="109"/>
      <c r="N105" s="111"/>
      <c r="O105" s="14"/>
      <c r="P105" s="14"/>
      <c r="Q105" s="109"/>
      <c r="R105" s="157" t="s">
        <v>967</v>
      </c>
      <c r="S105" s="138" t="s">
        <v>968</v>
      </c>
      <c r="T105" s="109"/>
      <c r="U105" s="109"/>
      <c r="V105" s="113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</row>
    <row r="106" spans="1:34" ht="19.5" customHeight="1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4"/>
      <c r="P106" s="14"/>
      <c r="Q106" s="109"/>
      <c r="R106" s="157" t="s">
        <v>969</v>
      </c>
      <c r="S106" s="138" t="s">
        <v>970</v>
      </c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</row>
    <row r="107" spans="1:34" ht="19.5" customHeight="1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4"/>
      <c r="P107" s="14"/>
      <c r="Q107" s="109"/>
      <c r="R107" s="157" t="s">
        <v>971</v>
      </c>
      <c r="S107" s="138" t="s">
        <v>972</v>
      </c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</row>
    <row r="108" spans="1:34" ht="19.5" customHeight="1" x14ac:dyDescent="0.2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4"/>
      <c r="P108" s="14"/>
      <c r="Q108" s="109"/>
      <c r="R108" s="157" t="s">
        <v>973</v>
      </c>
      <c r="S108" s="138" t="s">
        <v>974</v>
      </c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</row>
    <row r="109" spans="1:34" ht="19.5" customHeight="1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4"/>
      <c r="P109" s="14"/>
      <c r="Q109" s="109"/>
      <c r="R109" s="157" t="s">
        <v>975</v>
      </c>
      <c r="S109" s="138" t="s">
        <v>988</v>
      </c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</row>
    <row r="110" spans="1:34" ht="19.5" customHeight="1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4"/>
      <c r="P110" s="14"/>
      <c r="Q110" s="109"/>
      <c r="R110" s="157" t="s">
        <v>976</v>
      </c>
      <c r="S110" s="138" t="s">
        <v>977</v>
      </c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</row>
    <row r="111" spans="1:34" ht="19.5" customHeight="1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4"/>
      <c r="P111" s="14"/>
      <c r="Q111" s="109"/>
      <c r="R111" s="157" t="s">
        <v>978</v>
      </c>
      <c r="S111" s="138" t="s">
        <v>979</v>
      </c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</row>
    <row r="112" spans="1:34" ht="19.5" customHeight="1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4"/>
      <c r="P112" s="14"/>
      <c r="Q112" s="109"/>
      <c r="R112" s="121" t="s">
        <v>980</v>
      </c>
      <c r="S112" s="138" t="s">
        <v>981</v>
      </c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</row>
    <row r="113" spans="1:34" ht="19.5" customHeight="1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4"/>
      <c r="P113" s="14"/>
      <c r="Q113" s="109"/>
      <c r="R113" s="157" t="s">
        <v>982</v>
      </c>
      <c r="S113" s="138" t="s">
        <v>983</v>
      </c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</row>
    <row r="114" spans="1:34" ht="19.5" customHeight="1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4"/>
      <c r="P114" s="14"/>
      <c r="Q114" s="109"/>
      <c r="R114" s="157" t="s">
        <v>984</v>
      </c>
      <c r="S114" s="138" t="s">
        <v>985</v>
      </c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</row>
    <row r="115" spans="1:34" ht="19.5" customHeight="1" x14ac:dyDescent="0.2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4"/>
      <c r="P115" s="14"/>
      <c r="Q115" s="109"/>
      <c r="R115" s="157" t="s">
        <v>986</v>
      </c>
      <c r="S115" s="138" t="s">
        <v>987</v>
      </c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</row>
    <row r="116" spans="1:34" ht="19.5" customHeight="1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4"/>
      <c r="P116" s="14"/>
      <c r="Q116" s="109"/>
      <c r="R116" s="121" t="s">
        <v>1019</v>
      </c>
      <c r="S116" s="120" t="s">
        <v>1047</v>
      </c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</row>
    <row r="117" spans="1:34" ht="19.5" customHeight="1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4"/>
      <c r="P117" s="14"/>
      <c r="Q117" s="109"/>
      <c r="R117" s="121" t="s">
        <v>1020</v>
      </c>
      <c r="S117" s="120" t="s">
        <v>1021</v>
      </c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</row>
    <row r="118" spans="1:34" ht="19.5" customHeight="1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4"/>
      <c r="P118" s="14"/>
      <c r="Q118" s="109"/>
      <c r="R118" s="121" t="s">
        <v>1022</v>
      </c>
      <c r="S118" s="120" t="s">
        <v>1023</v>
      </c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</row>
    <row r="119" spans="1:34" ht="19.5" customHeight="1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4"/>
      <c r="P119" s="14"/>
      <c r="Q119" s="109"/>
      <c r="R119" s="121" t="s">
        <v>1024</v>
      </c>
      <c r="S119" s="120" t="s">
        <v>1025</v>
      </c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</row>
    <row r="120" spans="1:34" ht="19.5" customHeight="1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4"/>
      <c r="P120" s="14"/>
      <c r="Q120" s="109"/>
      <c r="R120" s="121" t="s">
        <v>1026</v>
      </c>
      <c r="S120" s="120" t="s">
        <v>1027</v>
      </c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</row>
    <row r="121" spans="1:34" ht="19.5" customHeight="1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4"/>
      <c r="P121" s="14"/>
      <c r="Q121" s="109"/>
      <c r="R121" s="121" t="s">
        <v>1028</v>
      </c>
      <c r="S121" s="120" t="s">
        <v>1029</v>
      </c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</row>
    <row r="122" spans="1:34" ht="19.5" customHeight="1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4"/>
      <c r="P122" s="14"/>
      <c r="Q122" s="109"/>
      <c r="R122" s="121" t="s">
        <v>1030</v>
      </c>
      <c r="S122" s="120" t="s">
        <v>1031</v>
      </c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</row>
    <row r="123" spans="1:34" ht="19.5" customHeight="1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4"/>
      <c r="P123" s="14"/>
      <c r="Q123" s="109"/>
      <c r="R123" s="121" t="s">
        <v>1032</v>
      </c>
      <c r="S123" s="120" t="s">
        <v>1033</v>
      </c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</row>
    <row r="124" spans="1:34" ht="19.5" customHeight="1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4"/>
      <c r="P124" s="14"/>
      <c r="Q124" s="109"/>
      <c r="R124" s="121" t="s">
        <v>1034</v>
      </c>
      <c r="S124" s="120" t="s">
        <v>1035</v>
      </c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</row>
    <row r="125" spans="1:34" ht="19.5" customHeight="1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4"/>
      <c r="P125" s="14"/>
      <c r="Q125" s="109"/>
      <c r="R125" s="121" t="s">
        <v>1036</v>
      </c>
      <c r="S125" s="120" t="s">
        <v>1037</v>
      </c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</row>
    <row r="126" spans="1:34" ht="19.5" customHeight="1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4"/>
      <c r="P126" s="14"/>
      <c r="Q126" s="109"/>
      <c r="R126" s="121" t="s">
        <v>1038</v>
      </c>
      <c r="S126" s="120" t="s">
        <v>1066</v>
      </c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</row>
    <row r="127" spans="1:34" ht="19.5" customHeight="1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4"/>
      <c r="P127" s="14"/>
      <c r="Q127" s="109"/>
      <c r="R127" s="121" t="s">
        <v>1039</v>
      </c>
      <c r="S127" s="120" t="s">
        <v>1040</v>
      </c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</row>
    <row r="128" spans="1:34" ht="19.5" customHeight="1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4"/>
      <c r="P128" s="14"/>
      <c r="Q128" s="109"/>
      <c r="R128" s="121" t="s">
        <v>1041</v>
      </c>
      <c r="S128" s="120" t="s">
        <v>1042</v>
      </c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</row>
    <row r="129" spans="1:34" ht="19.5" customHeight="1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4"/>
      <c r="P129" s="14"/>
      <c r="Q129" s="109"/>
      <c r="R129" s="121" t="s">
        <v>1043</v>
      </c>
      <c r="S129" s="120" t="s">
        <v>1044</v>
      </c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</row>
    <row r="130" spans="1:34" ht="19.5" customHeight="1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4"/>
      <c r="P130" s="14"/>
      <c r="Q130" s="109"/>
      <c r="R130" s="121" t="s">
        <v>1045</v>
      </c>
      <c r="S130" s="120" t="s">
        <v>1046</v>
      </c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</row>
    <row r="131" spans="1:34" ht="19.5" customHeight="1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4"/>
      <c r="P131" s="14"/>
      <c r="Q131" s="109"/>
      <c r="R131" s="121" t="s">
        <v>1060</v>
      </c>
      <c r="S131" s="120" t="s">
        <v>1061</v>
      </c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</row>
    <row r="132" spans="1:34" ht="19.5" customHeight="1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4"/>
      <c r="P132" s="14"/>
      <c r="Q132" s="109"/>
      <c r="R132" s="121" t="s">
        <v>1585</v>
      </c>
      <c r="S132" s="120" t="s">
        <v>1586</v>
      </c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</row>
    <row r="133" spans="1:34" ht="19.5" customHeight="1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4"/>
      <c r="P133" s="14"/>
      <c r="Q133" s="109"/>
      <c r="R133" s="121" t="s">
        <v>1587</v>
      </c>
      <c r="S133" s="120" t="s">
        <v>1588</v>
      </c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</row>
    <row r="134" spans="1:34" ht="19.5" customHeight="1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4"/>
      <c r="P134" s="14"/>
      <c r="Q134" s="109"/>
      <c r="R134" s="121" t="s">
        <v>1589</v>
      </c>
      <c r="S134" s="120" t="s">
        <v>1058</v>
      </c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</row>
    <row r="135" spans="1:34" ht="19.5" customHeight="1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4"/>
      <c r="P135" s="14"/>
      <c r="Q135" s="109"/>
      <c r="R135" s="121" t="s">
        <v>1590</v>
      </c>
      <c r="S135" s="120" t="s">
        <v>1591</v>
      </c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</row>
    <row r="136" spans="1:34" ht="19.5" customHeight="1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4"/>
      <c r="P136" s="14"/>
      <c r="Q136" s="109"/>
      <c r="R136" s="121" t="s">
        <v>1592</v>
      </c>
      <c r="S136" s="120" t="s">
        <v>1064</v>
      </c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</row>
    <row r="137" spans="1:34" ht="19.5" customHeight="1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4"/>
      <c r="P137" s="14"/>
      <c r="Q137" s="109"/>
      <c r="R137" s="121" t="s">
        <v>1593</v>
      </c>
      <c r="S137" s="120" t="s">
        <v>1594</v>
      </c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</row>
    <row r="138" spans="1:34" ht="19.5" customHeight="1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4"/>
      <c r="P138" s="14"/>
      <c r="Q138" s="109"/>
      <c r="R138" s="121" t="s">
        <v>1595</v>
      </c>
      <c r="S138" s="120" t="s">
        <v>1596</v>
      </c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</row>
    <row r="139" spans="1:34" ht="19.5" customHeight="1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4"/>
      <c r="P139" s="14"/>
      <c r="Q139" s="109"/>
      <c r="R139" s="121" t="s">
        <v>1597</v>
      </c>
      <c r="S139" s="120" t="s">
        <v>1598</v>
      </c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</row>
    <row r="140" spans="1:34" ht="19.5" customHeight="1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4"/>
      <c r="P140" s="14"/>
      <c r="Q140" s="109"/>
      <c r="R140" s="121" t="s">
        <v>1067</v>
      </c>
      <c r="S140" s="120" t="s">
        <v>1116</v>
      </c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</row>
    <row r="141" spans="1:34" ht="19.5" customHeight="1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4"/>
      <c r="P141" s="14"/>
      <c r="Q141" s="109"/>
      <c r="R141" s="121" t="s">
        <v>1068</v>
      </c>
      <c r="S141" s="120" t="s">
        <v>1069</v>
      </c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</row>
    <row r="142" spans="1:34" ht="19.5" customHeight="1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4"/>
      <c r="P142" s="14"/>
      <c r="Q142" s="109"/>
      <c r="R142" s="121" t="s">
        <v>1070</v>
      </c>
      <c r="S142" s="120" t="s">
        <v>1071</v>
      </c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</row>
    <row r="143" spans="1:34" ht="19.5" customHeight="1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4"/>
      <c r="P143" s="14"/>
      <c r="Q143" s="109"/>
      <c r="R143" s="121" t="s">
        <v>1072</v>
      </c>
      <c r="S143" s="120" t="s">
        <v>1073</v>
      </c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</row>
    <row r="144" spans="1:34" ht="19.5" customHeight="1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4"/>
      <c r="P144" s="14"/>
      <c r="Q144" s="109"/>
      <c r="R144" s="121" t="s">
        <v>1074</v>
      </c>
      <c r="S144" s="120" t="s">
        <v>1075</v>
      </c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</row>
    <row r="145" spans="1:34" ht="19.5" customHeight="1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4"/>
      <c r="P145" s="14"/>
      <c r="Q145" s="109"/>
      <c r="R145" s="121" t="s">
        <v>1076</v>
      </c>
      <c r="S145" s="120" t="s">
        <v>1077</v>
      </c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</row>
    <row r="146" spans="1:34" ht="19.5" customHeight="1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4"/>
      <c r="P146" s="14"/>
      <c r="Q146" s="109"/>
      <c r="R146" s="121" t="s">
        <v>1078</v>
      </c>
      <c r="S146" s="120" t="s">
        <v>1079</v>
      </c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</row>
    <row r="147" spans="1:34" ht="19.5" customHeight="1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4"/>
      <c r="P147" s="14"/>
      <c r="Q147" s="109"/>
      <c r="R147" s="121" t="s">
        <v>1097</v>
      </c>
      <c r="S147" s="120" t="s">
        <v>1098</v>
      </c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</row>
    <row r="148" spans="1:34" ht="19.5" customHeight="1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4"/>
      <c r="P148" s="14"/>
      <c r="Q148" s="109"/>
      <c r="R148" s="121" t="s">
        <v>1099</v>
      </c>
      <c r="S148" s="120" t="s">
        <v>1100</v>
      </c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</row>
    <row r="149" spans="1:34" ht="19.5" customHeight="1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4"/>
      <c r="P149" s="14"/>
      <c r="Q149" s="109"/>
      <c r="R149" s="121" t="s">
        <v>1101</v>
      </c>
      <c r="S149" s="120" t="s">
        <v>1102</v>
      </c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</row>
    <row r="150" spans="1:34" ht="19.5" customHeight="1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4"/>
      <c r="P150" s="14"/>
      <c r="Q150" s="109"/>
      <c r="R150" s="121" t="s">
        <v>1103</v>
      </c>
      <c r="S150" s="120" t="s">
        <v>1117</v>
      </c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</row>
    <row r="151" spans="1:34" ht="19.5" customHeight="1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4"/>
      <c r="P151" s="14"/>
      <c r="Q151" s="109"/>
      <c r="R151" s="121" t="s">
        <v>1104</v>
      </c>
      <c r="S151" s="120" t="s">
        <v>1105</v>
      </c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</row>
    <row r="152" spans="1:34" ht="19.5" customHeight="1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4"/>
      <c r="P152" s="14"/>
      <c r="Q152" s="109"/>
      <c r="R152" s="121" t="s">
        <v>1106</v>
      </c>
      <c r="S152" s="120" t="s">
        <v>1107</v>
      </c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</row>
    <row r="153" spans="1:34" ht="19.5" customHeight="1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4"/>
      <c r="P153" s="14"/>
      <c r="Q153" s="109"/>
      <c r="R153" s="121" t="s">
        <v>1108</v>
      </c>
      <c r="S153" s="120" t="s">
        <v>1109</v>
      </c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</row>
    <row r="154" spans="1:34" ht="19.5" customHeight="1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4"/>
      <c r="P154" s="14"/>
      <c r="Q154" s="109"/>
      <c r="R154" s="121" t="s">
        <v>1110</v>
      </c>
      <c r="S154" s="120" t="s">
        <v>1111</v>
      </c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</row>
    <row r="155" spans="1:34" ht="19.5" customHeight="1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4"/>
      <c r="P155" s="14"/>
      <c r="Q155" s="109"/>
      <c r="R155" s="121" t="s">
        <v>1112</v>
      </c>
      <c r="S155" s="120" t="s">
        <v>1113</v>
      </c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</row>
    <row r="156" spans="1:34" ht="19.5" customHeight="1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4"/>
      <c r="P156" s="14"/>
      <c r="Q156" s="109"/>
      <c r="R156" s="121" t="s">
        <v>1114</v>
      </c>
      <c r="S156" s="120" t="s">
        <v>1115</v>
      </c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</row>
    <row r="157" spans="1:34" ht="19.5" customHeight="1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4"/>
      <c r="P157" s="14"/>
      <c r="Q157" s="109"/>
      <c r="R157" s="121" t="s">
        <v>1599</v>
      </c>
      <c r="S157" s="120" t="s">
        <v>443</v>
      </c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</row>
    <row r="158" spans="1:34" ht="19.5" customHeight="1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4"/>
      <c r="P158" s="14"/>
      <c r="Q158" s="109"/>
      <c r="R158" s="121" t="s">
        <v>1600</v>
      </c>
      <c r="S158" s="120" t="s">
        <v>1065</v>
      </c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</row>
    <row r="159" spans="1:34" ht="19.5" customHeight="1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4"/>
      <c r="P159" s="14"/>
      <c r="Q159" s="109"/>
      <c r="R159" s="121" t="s">
        <v>1601</v>
      </c>
      <c r="S159" s="120" t="s">
        <v>1602</v>
      </c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</row>
    <row r="160" spans="1:34" ht="19.5" customHeight="1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4"/>
      <c r="P160" s="14"/>
      <c r="Q160" s="109"/>
      <c r="R160" s="121" t="s">
        <v>1603</v>
      </c>
      <c r="S160" s="120" t="s">
        <v>1272</v>
      </c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</row>
    <row r="161" spans="1:34" ht="19.5" customHeight="1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4"/>
      <c r="P161" s="14"/>
      <c r="Q161" s="109"/>
      <c r="R161" s="121" t="s">
        <v>447</v>
      </c>
      <c r="S161" s="120" t="s">
        <v>635</v>
      </c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</row>
    <row r="162" spans="1:34" ht="19.5" customHeight="1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4"/>
      <c r="P162" s="14"/>
      <c r="Q162" s="109"/>
      <c r="R162" s="121" t="s">
        <v>1604</v>
      </c>
      <c r="S162" s="120" t="s">
        <v>1605</v>
      </c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</row>
    <row r="163" spans="1:34" ht="19.5" customHeight="1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4"/>
      <c r="P163" s="14"/>
      <c r="Q163" s="109"/>
      <c r="R163" s="121" t="s">
        <v>1606</v>
      </c>
      <c r="S163" s="120" t="s">
        <v>1607</v>
      </c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</row>
    <row r="164" spans="1:34" ht="19.5" customHeight="1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4"/>
      <c r="P164" s="14"/>
      <c r="Q164" s="109"/>
      <c r="R164" s="121" t="s">
        <v>1608</v>
      </c>
      <c r="S164" s="120" t="s">
        <v>1609</v>
      </c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</row>
    <row r="165" spans="1:34" ht="19.5" customHeight="1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4"/>
      <c r="P165" s="14"/>
      <c r="Q165" s="109"/>
      <c r="R165" s="121" t="s">
        <v>1610</v>
      </c>
      <c r="S165" s="120" t="s">
        <v>1611</v>
      </c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</row>
    <row r="166" spans="1:34" ht="19.5" customHeight="1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4"/>
      <c r="P166" s="14"/>
      <c r="Q166" s="109"/>
      <c r="R166" s="121" t="s">
        <v>1612</v>
      </c>
      <c r="S166" s="120" t="s">
        <v>1613</v>
      </c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</row>
    <row r="167" spans="1:34" ht="19.5" customHeight="1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4"/>
      <c r="P167" s="14"/>
      <c r="Q167" s="109"/>
      <c r="R167" s="121" t="s">
        <v>1614</v>
      </c>
      <c r="S167" s="120" t="s">
        <v>1615</v>
      </c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</row>
    <row r="168" spans="1:34" ht="19.5" customHeight="1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4"/>
      <c r="P168" s="14"/>
      <c r="Q168" s="109"/>
      <c r="R168" s="121" t="s">
        <v>1616</v>
      </c>
      <c r="S168" s="120" t="s">
        <v>1617</v>
      </c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</row>
    <row r="169" spans="1:34" ht="19.5" customHeight="1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4"/>
      <c r="P169" s="14"/>
      <c r="Q169" s="109"/>
      <c r="R169" s="121" t="s">
        <v>1618</v>
      </c>
      <c r="S169" s="120" t="s">
        <v>1619</v>
      </c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</row>
    <row r="170" spans="1:34" ht="19.5" customHeight="1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4"/>
      <c r="P170" s="14"/>
      <c r="Q170" s="109"/>
      <c r="R170" s="121" t="s">
        <v>1620</v>
      </c>
      <c r="S170" s="120" t="s">
        <v>1621</v>
      </c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</row>
    <row r="171" spans="1:34" ht="19.5" customHeight="1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4"/>
      <c r="P171" s="14"/>
      <c r="Q171" s="109"/>
      <c r="R171" s="121" t="s">
        <v>448</v>
      </c>
      <c r="S171" s="120" t="s">
        <v>449</v>
      </c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</row>
    <row r="172" spans="1:34" ht="19.5" customHeight="1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4"/>
      <c r="P172" s="14"/>
      <c r="Q172" s="109"/>
      <c r="R172" s="121" t="s">
        <v>450</v>
      </c>
      <c r="S172" s="120" t="s">
        <v>451</v>
      </c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</row>
    <row r="173" spans="1:34" ht="19.5" customHeight="1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4"/>
      <c r="P173" s="14"/>
      <c r="Q173" s="109"/>
      <c r="R173" s="121" t="s">
        <v>452</v>
      </c>
      <c r="S173" s="120" t="s">
        <v>453</v>
      </c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</row>
    <row r="174" spans="1:34" ht="19.5" customHeight="1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4"/>
      <c r="P174" s="14"/>
      <c r="Q174" s="109"/>
      <c r="R174" s="121" t="s">
        <v>454</v>
      </c>
      <c r="S174" s="120" t="s">
        <v>455</v>
      </c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</row>
    <row r="175" spans="1:34" ht="19.5" customHeight="1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4"/>
      <c r="P175" s="14"/>
      <c r="Q175" s="109"/>
      <c r="R175" s="121" t="s">
        <v>456</v>
      </c>
      <c r="S175" s="120" t="s">
        <v>457</v>
      </c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</row>
    <row r="176" spans="1:34" ht="19.5" customHeight="1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4"/>
      <c r="P176" s="14"/>
      <c r="Q176" s="109"/>
      <c r="R176" s="121" t="s">
        <v>458</v>
      </c>
      <c r="S176" s="120" t="s">
        <v>459</v>
      </c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</row>
    <row r="177" spans="1:34" ht="19.5" customHeight="1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4"/>
      <c r="P177" s="14"/>
      <c r="Q177" s="109"/>
      <c r="R177" s="121" t="s">
        <v>460</v>
      </c>
      <c r="S177" s="120" t="s">
        <v>461</v>
      </c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</row>
    <row r="178" spans="1:34" ht="19.5" customHeight="1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4"/>
      <c r="P178" s="14"/>
      <c r="Q178" s="109"/>
      <c r="R178" s="121" t="s">
        <v>462</v>
      </c>
      <c r="S178" s="120" t="s">
        <v>463</v>
      </c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</row>
    <row r="179" spans="1:34" ht="19.5" customHeight="1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4"/>
      <c r="P179" s="14"/>
      <c r="Q179" s="109"/>
      <c r="R179" s="121" t="s">
        <v>464</v>
      </c>
      <c r="S179" s="120" t="s">
        <v>465</v>
      </c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</row>
    <row r="180" spans="1:34" ht="19.5" customHeight="1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4"/>
      <c r="P180" s="14"/>
      <c r="Q180" s="109"/>
      <c r="R180" s="121" t="s">
        <v>466</v>
      </c>
      <c r="S180" s="120" t="s">
        <v>634</v>
      </c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</row>
    <row r="181" spans="1:34" ht="19.5" customHeight="1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4"/>
      <c r="P181" s="14"/>
      <c r="Q181" s="109"/>
      <c r="R181" s="121" t="s">
        <v>467</v>
      </c>
      <c r="S181" s="120" t="s">
        <v>468</v>
      </c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</row>
    <row r="182" spans="1:34" ht="19.5" customHeight="1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4"/>
      <c r="P182" s="14"/>
      <c r="Q182" s="109"/>
      <c r="R182" s="121" t="s">
        <v>469</v>
      </c>
      <c r="S182" s="120" t="s">
        <v>470</v>
      </c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</row>
    <row r="183" spans="1:34" ht="19.5" customHeight="1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4"/>
      <c r="P183" s="14"/>
      <c r="Q183" s="109"/>
      <c r="R183" s="121" t="s">
        <v>471</v>
      </c>
      <c r="S183" s="120" t="s">
        <v>472</v>
      </c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</row>
    <row r="184" spans="1:34" ht="19.5" customHeight="1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4"/>
      <c r="P184" s="14"/>
      <c r="Q184" s="109"/>
      <c r="R184" s="121" t="s">
        <v>473</v>
      </c>
      <c r="S184" s="120" t="s">
        <v>474</v>
      </c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</row>
    <row r="185" spans="1:34" ht="19.5" customHeight="1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4"/>
      <c r="P185" s="14"/>
      <c r="Q185" s="109"/>
      <c r="R185" s="121" t="s">
        <v>475</v>
      </c>
      <c r="S185" s="120" t="s">
        <v>476</v>
      </c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</row>
    <row r="186" spans="1:34" ht="19.5" customHeight="1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4"/>
      <c r="P186" s="14"/>
      <c r="Q186" s="109"/>
      <c r="R186" s="121" t="s">
        <v>477</v>
      </c>
      <c r="S186" s="120" t="s">
        <v>478</v>
      </c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</row>
    <row r="187" spans="1:34" ht="19.5" customHeight="1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4"/>
      <c r="P187" s="14"/>
      <c r="Q187" s="109"/>
      <c r="R187" s="121" t="s">
        <v>479</v>
      </c>
      <c r="S187" s="120" t="s">
        <v>480</v>
      </c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</row>
    <row r="188" spans="1:34" ht="19.5" customHeight="1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4"/>
      <c r="P188" s="14"/>
      <c r="Q188" s="109"/>
      <c r="R188" s="121" t="s">
        <v>481</v>
      </c>
      <c r="S188" s="120" t="s">
        <v>482</v>
      </c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</row>
    <row r="189" spans="1:34" ht="19.5" customHeight="1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4"/>
      <c r="P189" s="14"/>
      <c r="Q189" s="109"/>
      <c r="R189" s="121" t="s">
        <v>483</v>
      </c>
      <c r="S189" s="120" t="s">
        <v>484</v>
      </c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</row>
    <row r="190" spans="1:34" ht="19.5" customHeight="1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4"/>
      <c r="P190" s="14"/>
      <c r="Q190" s="109"/>
      <c r="R190" s="121" t="s">
        <v>485</v>
      </c>
      <c r="S190" s="120" t="s">
        <v>633</v>
      </c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</row>
    <row r="191" spans="1:34" ht="19.5" customHeight="1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4"/>
      <c r="P191" s="14"/>
      <c r="Q191" s="109"/>
      <c r="R191" s="121" t="s">
        <v>486</v>
      </c>
      <c r="S191" s="120" t="s">
        <v>487</v>
      </c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</row>
    <row r="192" spans="1:34" ht="19.5" customHeight="1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4"/>
      <c r="P192" s="14"/>
      <c r="Q192" s="109"/>
      <c r="R192" s="121" t="s">
        <v>488</v>
      </c>
      <c r="S192" s="120" t="s">
        <v>489</v>
      </c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</row>
    <row r="193" spans="1:34" ht="19.5" customHeight="1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4"/>
      <c r="P193" s="14"/>
      <c r="Q193" s="109"/>
      <c r="R193" s="121" t="s">
        <v>490</v>
      </c>
      <c r="S193" s="120" t="s">
        <v>491</v>
      </c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</row>
    <row r="194" spans="1:34" ht="19.5" customHeight="1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4"/>
      <c r="P194" s="14"/>
      <c r="Q194" s="109"/>
      <c r="R194" s="121" t="s">
        <v>492</v>
      </c>
      <c r="S194" s="120" t="s">
        <v>493</v>
      </c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</row>
    <row r="195" spans="1:34" ht="19.5" customHeight="1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4"/>
      <c r="P195" s="14"/>
      <c r="Q195" s="109"/>
      <c r="R195" s="121" t="s">
        <v>494</v>
      </c>
      <c r="S195" s="120" t="s">
        <v>495</v>
      </c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</row>
    <row r="196" spans="1:34" ht="19.5" customHeight="1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4"/>
      <c r="P196" s="14"/>
      <c r="Q196" s="109"/>
      <c r="R196" s="121" t="s">
        <v>496</v>
      </c>
      <c r="S196" s="120" t="s">
        <v>497</v>
      </c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</row>
    <row r="197" spans="1:34" ht="19.5" customHeight="1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4"/>
      <c r="P197" s="14"/>
      <c r="Q197" s="109"/>
      <c r="R197" s="121" t="s">
        <v>498</v>
      </c>
      <c r="S197" s="120" t="s">
        <v>499</v>
      </c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</row>
    <row r="198" spans="1:34" ht="19.5" customHeight="1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4"/>
      <c r="P198" s="14"/>
      <c r="Q198" s="109"/>
      <c r="R198" s="121" t="s">
        <v>500</v>
      </c>
      <c r="S198" s="120" t="s">
        <v>501</v>
      </c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</row>
    <row r="199" spans="1:34" ht="19.5" customHeight="1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4"/>
      <c r="P199" s="14"/>
      <c r="Q199" s="109"/>
      <c r="R199" s="121" t="s">
        <v>502</v>
      </c>
      <c r="S199" s="120" t="s">
        <v>503</v>
      </c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</row>
    <row r="200" spans="1:34" ht="19.5" customHeight="1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4"/>
      <c r="P200" s="14"/>
      <c r="Q200" s="109"/>
      <c r="R200" s="121" t="s">
        <v>504</v>
      </c>
      <c r="S200" s="120" t="s">
        <v>632</v>
      </c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</row>
    <row r="201" spans="1:34" ht="19.5" customHeight="1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4"/>
      <c r="P201" s="14"/>
      <c r="Q201" s="109"/>
      <c r="R201" s="121" t="s">
        <v>505</v>
      </c>
      <c r="S201" s="120" t="s">
        <v>506</v>
      </c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</row>
    <row r="202" spans="1:34" ht="19.5" customHeight="1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4"/>
      <c r="P202" s="14"/>
      <c r="Q202" s="109"/>
      <c r="R202" s="121" t="s">
        <v>507</v>
      </c>
      <c r="S202" s="120" t="s">
        <v>508</v>
      </c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</row>
    <row r="203" spans="1:34" ht="19.5" customHeight="1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4"/>
      <c r="P203" s="14"/>
      <c r="Q203" s="109"/>
      <c r="R203" s="121" t="s">
        <v>509</v>
      </c>
      <c r="S203" s="120" t="s">
        <v>510</v>
      </c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</row>
    <row r="204" spans="1:34" ht="19.5" customHeight="1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4"/>
      <c r="P204" s="14"/>
      <c r="Q204" s="109"/>
      <c r="R204" s="121" t="s">
        <v>511</v>
      </c>
      <c r="S204" s="120" t="s">
        <v>512</v>
      </c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</row>
    <row r="205" spans="1:34" ht="19.5" customHeight="1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4"/>
      <c r="P205" s="14"/>
      <c r="Q205" s="109"/>
      <c r="R205" s="121" t="s">
        <v>513</v>
      </c>
      <c r="S205" s="120" t="s">
        <v>514</v>
      </c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</row>
    <row r="206" spans="1:34" ht="19.5" customHeight="1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4"/>
      <c r="P206" s="14"/>
      <c r="Q206" s="109"/>
      <c r="R206" s="121" t="s">
        <v>515</v>
      </c>
      <c r="S206" s="120" t="s">
        <v>516</v>
      </c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</row>
    <row r="207" spans="1:34" ht="19.5" customHeight="1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4"/>
      <c r="P207" s="14"/>
      <c r="Q207" s="109"/>
      <c r="R207" s="121" t="s">
        <v>517</v>
      </c>
      <c r="S207" s="120" t="s">
        <v>518</v>
      </c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</row>
    <row r="208" spans="1:34" ht="19.5" customHeight="1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4"/>
      <c r="P208" s="14"/>
      <c r="Q208" s="109"/>
      <c r="R208" s="121" t="s">
        <v>519</v>
      </c>
      <c r="S208" s="120" t="s">
        <v>520</v>
      </c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</row>
    <row r="209" spans="1:34" ht="19.5" customHeight="1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4"/>
      <c r="P209" s="14"/>
      <c r="Q209" s="109"/>
      <c r="R209" s="121" t="s">
        <v>521</v>
      </c>
      <c r="S209" s="120" t="s">
        <v>522</v>
      </c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</row>
    <row r="210" spans="1:34" ht="19.5" customHeight="1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4"/>
      <c r="P210" s="14"/>
      <c r="Q210" s="109"/>
      <c r="R210" s="121" t="s">
        <v>523</v>
      </c>
      <c r="S210" s="120" t="s">
        <v>631</v>
      </c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</row>
    <row r="211" spans="1:34" ht="19.5" customHeight="1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4"/>
      <c r="P211" s="14"/>
      <c r="Q211" s="109"/>
      <c r="R211" s="121" t="s">
        <v>524</v>
      </c>
      <c r="S211" s="120" t="s">
        <v>525</v>
      </c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</row>
    <row r="212" spans="1:34" ht="19.5" customHeight="1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4"/>
      <c r="P212" s="14"/>
      <c r="Q212" s="109"/>
      <c r="R212" s="121" t="s">
        <v>526</v>
      </c>
      <c r="S212" s="120" t="s">
        <v>234</v>
      </c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</row>
    <row r="213" spans="1:34" ht="19.5" customHeight="1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4"/>
      <c r="P213" s="14"/>
      <c r="Q213" s="109"/>
      <c r="R213" s="121" t="s">
        <v>527</v>
      </c>
      <c r="S213" s="120" t="s">
        <v>528</v>
      </c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</row>
    <row r="214" spans="1:34" ht="19.5" customHeight="1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4"/>
      <c r="P214" s="14"/>
      <c r="Q214" s="109"/>
      <c r="R214" s="121" t="s">
        <v>529</v>
      </c>
      <c r="S214" s="120" t="s">
        <v>530</v>
      </c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</row>
    <row r="215" spans="1:34" ht="19.5" customHeight="1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4"/>
      <c r="P215" s="14"/>
      <c r="Q215" s="109"/>
      <c r="R215" s="121" t="s">
        <v>531</v>
      </c>
      <c r="S215" s="120" t="s">
        <v>532</v>
      </c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</row>
    <row r="216" spans="1:34" ht="19.5" customHeight="1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4"/>
      <c r="P216" s="14"/>
      <c r="Q216" s="109"/>
      <c r="R216" s="121" t="s">
        <v>533</v>
      </c>
      <c r="S216" s="120" t="s">
        <v>534</v>
      </c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</row>
    <row r="217" spans="1:34" ht="19.5" customHeight="1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4"/>
      <c r="P217" s="14"/>
      <c r="Q217" s="109"/>
      <c r="R217" s="121" t="s">
        <v>535</v>
      </c>
      <c r="S217" s="120" t="s">
        <v>536</v>
      </c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</row>
    <row r="218" spans="1:34" ht="19.5" customHeight="1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4"/>
      <c r="P218" s="14"/>
      <c r="Q218" s="109"/>
      <c r="R218" s="121" t="s">
        <v>537</v>
      </c>
      <c r="S218" s="120" t="s">
        <v>538</v>
      </c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</row>
    <row r="219" spans="1:34" ht="19.5" customHeight="1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4"/>
      <c r="P219" s="14"/>
      <c r="Q219" s="109"/>
      <c r="R219" s="121" t="s">
        <v>539</v>
      </c>
      <c r="S219" s="120" t="s">
        <v>540</v>
      </c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</row>
    <row r="220" spans="1:34" ht="19.5" customHeight="1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4"/>
      <c r="P220" s="14"/>
      <c r="Q220" s="109"/>
      <c r="R220" s="121" t="s">
        <v>541</v>
      </c>
      <c r="S220" s="120" t="s">
        <v>542</v>
      </c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</row>
    <row r="221" spans="1:34" ht="19.5" customHeight="1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4"/>
      <c r="P221" s="14"/>
      <c r="Q221" s="109"/>
      <c r="R221" s="121" t="s">
        <v>543</v>
      </c>
      <c r="S221" s="120" t="s">
        <v>544</v>
      </c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</row>
    <row r="222" spans="1:34" ht="19.5" customHeight="1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4"/>
      <c r="P222" s="14"/>
      <c r="Q222" s="109"/>
      <c r="R222" s="121" t="s">
        <v>545</v>
      </c>
      <c r="S222" s="120" t="s">
        <v>546</v>
      </c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</row>
    <row r="223" spans="1:34" ht="19.5" customHeight="1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4"/>
      <c r="P223" s="14"/>
      <c r="Q223" s="109"/>
      <c r="R223" s="121" t="s">
        <v>547</v>
      </c>
      <c r="S223" s="120" t="s">
        <v>548</v>
      </c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</row>
    <row r="224" spans="1:34" ht="19.5" customHeight="1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4"/>
      <c r="P224" s="14"/>
      <c r="Q224" s="109"/>
      <c r="R224" s="121" t="s">
        <v>549</v>
      </c>
      <c r="S224" s="120" t="s">
        <v>550</v>
      </c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</row>
    <row r="225" spans="1:34" ht="19.5" customHeight="1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4"/>
      <c r="P225" s="14"/>
      <c r="Q225" s="109"/>
      <c r="R225" s="121" t="s">
        <v>551</v>
      </c>
      <c r="S225" s="120" t="s">
        <v>552</v>
      </c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</row>
    <row r="226" spans="1:34" ht="19.5" customHeight="1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4"/>
      <c r="P226" s="14"/>
      <c r="Q226" s="109"/>
      <c r="R226" s="121" t="s">
        <v>553</v>
      </c>
      <c r="S226" s="120" t="s">
        <v>554</v>
      </c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</row>
    <row r="227" spans="1:34" ht="19.5" customHeight="1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4"/>
      <c r="P227" s="14"/>
      <c r="Q227" s="109"/>
      <c r="R227" s="121" t="s">
        <v>555</v>
      </c>
      <c r="S227" s="120" t="s">
        <v>556</v>
      </c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</row>
    <row r="228" spans="1:34" ht="19.5" customHeight="1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4"/>
      <c r="P228" s="14"/>
      <c r="Q228" s="109"/>
      <c r="R228" s="121" t="s">
        <v>557</v>
      </c>
      <c r="S228" s="120" t="s">
        <v>558</v>
      </c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</row>
    <row r="229" spans="1:34" ht="19.5" customHeight="1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4"/>
      <c r="P229" s="14"/>
      <c r="Q229" s="109"/>
      <c r="R229" s="121" t="s">
        <v>559</v>
      </c>
      <c r="S229" s="120" t="s">
        <v>560</v>
      </c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</row>
    <row r="230" spans="1:34" ht="19.5" customHeight="1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4"/>
      <c r="P230" s="14"/>
      <c r="Q230" s="109"/>
      <c r="R230" s="121" t="s">
        <v>561</v>
      </c>
      <c r="S230" s="120" t="s">
        <v>630</v>
      </c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</row>
    <row r="231" spans="1:34" ht="19.5" customHeight="1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4"/>
      <c r="P231" s="14"/>
      <c r="Q231" s="109"/>
      <c r="R231" s="121" t="s">
        <v>562</v>
      </c>
      <c r="S231" s="120" t="s">
        <v>563</v>
      </c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</row>
    <row r="232" spans="1:34" ht="19.5" customHeight="1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4"/>
      <c r="P232" s="14"/>
      <c r="Q232" s="109"/>
      <c r="R232" s="121" t="s">
        <v>564</v>
      </c>
      <c r="S232" s="120" t="s">
        <v>565</v>
      </c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</row>
    <row r="233" spans="1:34" ht="19.5" customHeight="1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4"/>
      <c r="P233" s="14"/>
      <c r="Q233" s="109"/>
      <c r="R233" s="121" t="s">
        <v>1622</v>
      </c>
      <c r="S233" s="120" t="s">
        <v>1623</v>
      </c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</row>
    <row r="234" spans="1:34" ht="19.5" customHeight="1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4"/>
      <c r="P234" s="14"/>
      <c r="Q234" s="109"/>
      <c r="R234" s="121" t="s">
        <v>1624</v>
      </c>
      <c r="S234" s="120" t="s">
        <v>1625</v>
      </c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</row>
    <row r="235" spans="1:34" ht="19.5" customHeight="1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4"/>
      <c r="P235" s="14"/>
      <c r="Q235" s="109"/>
      <c r="R235" s="121" t="s">
        <v>566</v>
      </c>
      <c r="S235" s="120" t="s">
        <v>567</v>
      </c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</row>
    <row r="236" spans="1:34" ht="19.5" customHeight="1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4"/>
      <c r="P236" s="14"/>
      <c r="Q236" s="109"/>
      <c r="R236" s="121" t="s">
        <v>568</v>
      </c>
      <c r="S236" s="120" t="s">
        <v>569</v>
      </c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</row>
    <row r="237" spans="1:34" ht="19.5" customHeight="1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4"/>
      <c r="P237" s="14"/>
      <c r="Q237" s="109"/>
      <c r="R237" s="121" t="s">
        <v>570</v>
      </c>
      <c r="S237" s="120" t="s">
        <v>571</v>
      </c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</row>
    <row r="238" spans="1:34" ht="19.5" customHeight="1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4"/>
      <c r="P238" s="14"/>
      <c r="Q238" s="109"/>
      <c r="R238" s="121" t="s">
        <v>572</v>
      </c>
      <c r="S238" s="120" t="s">
        <v>573</v>
      </c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</row>
    <row r="239" spans="1:34" ht="19.5" customHeight="1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4"/>
      <c r="P239" s="14"/>
      <c r="Q239" s="109"/>
      <c r="R239" s="121" t="s">
        <v>574</v>
      </c>
      <c r="S239" s="120" t="s">
        <v>629</v>
      </c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</row>
    <row r="240" spans="1:34" ht="19.5" customHeight="1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4"/>
      <c r="P240" s="14"/>
      <c r="Q240" s="109"/>
      <c r="R240" s="121" t="s">
        <v>575</v>
      </c>
      <c r="S240" s="120" t="s">
        <v>576</v>
      </c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</row>
    <row r="241" spans="1:34" ht="19.5" customHeight="1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4"/>
      <c r="P241" s="14"/>
      <c r="Q241" s="109"/>
      <c r="R241" s="121" t="s">
        <v>577</v>
      </c>
      <c r="S241" s="120" t="s">
        <v>578</v>
      </c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</row>
    <row r="242" spans="1:34" ht="19.5" customHeight="1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4"/>
      <c r="P242" s="14"/>
      <c r="Q242" s="109"/>
      <c r="R242" s="121" t="s">
        <v>1626</v>
      </c>
      <c r="S242" s="120" t="s">
        <v>1627</v>
      </c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</row>
    <row r="243" spans="1:34" ht="19.5" customHeight="1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4"/>
      <c r="P243" s="14"/>
      <c r="Q243" s="109"/>
      <c r="R243" s="121" t="s">
        <v>1628</v>
      </c>
      <c r="S243" s="120" t="s">
        <v>1629</v>
      </c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</row>
    <row r="244" spans="1:34" ht="19.5" customHeight="1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4"/>
      <c r="P244" s="14"/>
      <c r="Q244" s="109"/>
      <c r="R244" s="121" t="s">
        <v>579</v>
      </c>
      <c r="S244" s="120" t="s">
        <v>580</v>
      </c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</row>
    <row r="245" spans="1:34" ht="19.5" customHeight="1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4"/>
      <c r="P245" s="14"/>
      <c r="Q245" s="109"/>
      <c r="R245" s="121" t="s">
        <v>581</v>
      </c>
      <c r="S245" s="120" t="s">
        <v>582</v>
      </c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</row>
    <row r="246" spans="1:34" ht="19.5" customHeight="1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4"/>
      <c r="P246" s="14"/>
      <c r="Q246" s="109"/>
      <c r="R246" s="121" t="s">
        <v>583</v>
      </c>
      <c r="S246" s="120" t="s">
        <v>584</v>
      </c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</row>
    <row r="247" spans="1:34" ht="19.5" customHeight="1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4"/>
      <c r="P247" s="14"/>
      <c r="Q247" s="109"/>
      <c r="R247" s="121" t="s">
        <v>585</v>
      </c>
      <c r="S247" s="120" t="s">
        <v>315</v>
      </c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</row>
    <row r="248" spans="1:34" ht="19.5" customHeight="1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4"/>
      <c r="P248" s="14"/>
      <c r="Q248" s="109"/>
      <c r="R248" s="121" t="s">
        <v>586</v>
      </c>
      <c r="S248" s="120" t="s">
        <v>587</v>
      </c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</row>
    <row r="249" spans="1:34" ht="19.5" customHeight="1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4"/>
      <c r="P249" s="14"/>
      <c r="Q249" s="109"/>
      <c r="R249" s="121" t="s">
        <v>588</v>
      </c>
      <c r="S249" s="120" t="s">
        <v>589</v>
      </c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</row>
    <row r="250" spans="1:34" ht="19.5" customHeight="1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4"/>
      <c r="P250" s="14"/>
      <c r="Q250" s="109"/>
      <c r="R250" s="121" t="s">
        <v>590</v>
      </c>
      <c r="S250" s="120" t="s">
        <v>591</v>
      </c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</row>
    <row r="251" spans="1:34" ht="19.5" customHeight="1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4"/>
      <c r="P251" s="14"/>
      <c r="Q251" s="109"/>
      <c r="R251" s="121" t="s">
        <v>592</v>
      </c>
      <c r="S251" s="120" t="s">
        <v>593</v>
      </c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</row>
    <row r="252" spans="1:34" ht="19.5" customHeight="1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4"/>
      <c r="P252" s="14"/>
      <c r="Q252" s="109"/>
      <c r="R252" s="121" t="s">
        <v>594</v>
      </c>
      <c r="S252" s="120" t="s">
        <v>1630</v>
      </c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</row>
    <row r="253" spans="1:34" ht="19.5" customHeight="1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4"/>
      <c r="P253" s="14"/>
      <c r="Q253" s="109"/>
      <c r="R253" s="121" t="s">
        <v>595</v>
      </c>
      <c r="S253" s="120" t="s">
        <v>596</v>
      </c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</row>
    <row r="254" spans="1:34" ht="19.5" customHeight="1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4"/>
      <c r="P254" s="14"/>
      <c r="Q254" s="109"/>
      <c r="R254" s="121" t="s">
        <v>597</v>
      </c>
      <c r="S254" s="120" t="s">
        <v>628</v>
      </c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</row>
    <row r="255" spans="1:34" ht="19.5" customHeight="1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4"/>
      <c r="P255" s="14"/>
      <c r="Q255" s="109"/>
      <c r="R255" s="121" t="s">
        <v>1631</v>
      </c>
      <c r="S255" s="120" t="s">
        <v>1632</v>
      </c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</row>
    <row r="256" spans="1:34" ht="19.5" customHeight="1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4"/>
      <c r="P256" s="14"/>
      <c r="Q256" s="109"/>
      <c r="R256" s="121" t="s">
        <v>598</v>
      </c>
      <c r="S256" s="120" t="s">
        <v>599</v>
      </c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</row>
    <row r="257" spans="1:34" ht="19.5" customHeight="1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4"/>
      <c r="P257" s="14"/>
      <c r="Q257" s="109"/>
      <c r="R257" s="121" t="s">
        <v>600</v>
      </c>
      <c r="S257" s="120" t="s">
        <v>625</v>
      </c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</row>
    <row r="258" spans="1:34" ht="19.5" customHeight="1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4"/>
      <c r="P258" s="14"/>
      <c r="Q258" s="109"/>
      <c r="R258" s="121" t="s">
        <v>601</v>
      </c>
      <c r="S258" s="120" t="s">
        <v>603</v>
      </c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</row>
    <row r="259" spans="1:34" ht="19.5" customHeight="1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4"/>
      <c r="P259" s="14"/>
      <c r="Q259" s="109"/>
      <c r="R259" s="121" t="s">
        <v>604</v>
      </c>
      <c r="S259" s="120" t="s">
        <v>603</v>
      </c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</row>
    <row r="260" spans="1:34" ht="19.5" customHeight="1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4"/>
      <c r="P260" s="14"/>
      <c r="Q260" s="109"/>
      <c r="R260" s="121" t="s">
        <v>605</v>
      </c>
      <c r="S260" s="120" t="s">
        <v>626</v>
      </c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</row>
    <row r="261" spans="1:34" ht="19.5" customHeight="1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4"/>
      <c r="P261" s="14"/>
      <c r="Q261" s="109"/>
      <c r="R261" s="121" t="s">
        <v>606</v>
      </c>
      <c r="S261" s="120" t="s">
        <v>627</v>
      </c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</row>
    <row r="262" spans="1:34" ht="19.5" customHeight="1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4"/>
      <c r="P262" s="14"/>
      <c r="Q262" s="109"/>
      <c r="R262" s="121" t="s">
        <v>607</v>
      </c>
      <c r="S262" s="120" t="s">
        <v>608</v>
      </c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</row>
    <row r="263" spans="1:34" ht="19.5" customHeight="1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4"/>
      <c r="P263" s="14"/>
      <c r="Q263" s="109"/>
      <c r="R263" s="121" t="s">
        <v>609</v>
      </c>
      <c r="S263" s="120" t="s">
        <v>1633</v>
      </c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</row>
    <row r="264" spans="1:34" ht="19.5" customHeight="1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4"/>
      <c r="P264" s="14"/>
      <c r="Q264" s="109"/>
      <c r="R264" s="121" t="s">
        <v>610</v>
      </c>
      <c r="S264" s="120" t="s">
        <v>1634</v>
      </c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</row>
    <row r="265" spans="1:34" ht="19.5" customHeight="1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4"/>
      <c r="P265" s="14"/>
      <c r="Q265" s="109"/>
      <c r="R265" s="121" t="s">
        <v>611</v>
      </c>
      <c r="S265" s="120" t="s">
        <v>1635</v>
      </c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</row>
    <row r="266" spans="1:34" ht="19.5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4"/>
      <c r="P266" s="14"/>
      <c r="Q266" s="109"/>
      <c r="R266" s="121" t="s">
        <v>612</v>
      </c>
      <c r="S266" s="120" t="s">
        <v>613</v>
      </c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</row>
    <row r="267" spans="1:34" ht="19.5" customHeight="1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4"/>
      <c r="P267" s="14"/>
      <c r="Q267" s="109"/>
      <c r="R267" s="121" t="s">
        <v>614</v>
      </c>
      <c r="S267" s="120" t="s">
        <v>1636</v>
      </c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</row>
    <row r="268" spans="1:34" ht="19.5" customHeight="1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4"/>
      <c r="P268" s="14"/>
      <c r="Q268" s="109"/>
      <c r="R268" s="121" t="s">
        <v>1637</v>
      </c>
      <c r="S268" s="120" t="s">
        <v>1282</v>
      </c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</row>
    <row r="269" spans="1:34" ht="19.5" customHeight="1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4"/>
      <c r="P269" s="14"/>
      <c r="Q269" s="109"/>
      <c r="R269" s="121" t="s">
        <v>1638</v>
      </c>
      <c r="S269" s="120" t="s">
        <v>1273</v>
      </c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</row>
    <row r="270" spans="1:34" ht="19.5" customHeight="1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4"/>
      <c r="P270" s="14"/>
      <c r="Q270" s="109"/>
      <c r="R270" s="121" t="s">
        <v>1639</v>
      </c>
      <c r="S270" s="120" t="s">
        <v>1274</v>
      </c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</row>
    <row r="271" spans="1:34" ht="19.5" customHeight="1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4"/>
      <c r="P271" s="14"/>
      <c r="Q271" s="109"/>
      <c r="R271" s="121" t="s">
        <v>1640</v>
      </c>
      <c r="S271" s="120" t="s">
        <v>1275</v>
      </c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</row>
    <row r="272" spans="1:34" ht="19.5" customHeight="1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4"/>
      <c r="P272" s="14"/>
      <c r="Q272" s="109"/>
      <c r="R272" s="121" t="s">
        <v>1641</v>
      </c>
      <c r="S272" s="120" t="s">
        <v>1276</v>
      </c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</row>
    <row r="273" spans="1:34" ht="19.5" customHeight="1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4"/>
      <c r="P273" s="14"/>
      <c r="Q273" s="109"/>
      <c r="R273" s="121" t="s">
        <v>1642</v>
      </c>
      <c r="S273" s="120" t="s">
        <v>1277</v>
      </c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</row>
    <row r="274" spans="1:34" ht="19.5" customHeight="1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4"/>
      <c r="P274" s="14"/>
      <c r="Q274" s="109"/>
      <c r="R274" s="121" t="s">
        <v>1643</v>
      </c>
      <c r="S274" s="120" t="s">
        <v>1278</v>
      </c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</row>
    <row r="275" spans="1:34" ht="19.5" customHeight="1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4"/>
      <c r="P275" s="14"/>
      <c r="Q275" s="109"/>
      <c r="R275" s="121" t="s">
        <v>1644</v>
      </c>
      <c r="S275" s="120" t="s">
        <v>1279</v>
      </c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</row>
    <row r="276" spans="1:34" ht="19.5" customHeight="1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4"/>
      <c r="P276" s="14"/>
      <c r="Q276" s="109"/>
      <c r="R276" s="121" t="s">
        <v>1645</v>
      </c>
      <c r="S276" s="120" t="s">
        <v>1280</v>
      </c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</row>
    <row r="277" spans="1:34" ht="19.5" customHeight="1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4"/>
      <c r="P277" s="14"/>
      <c r="Q277" s="109"/>
      <c r="R277" s="121" t="s">
        <v>1646</v>
      </c>
      <c r="S277" s="120" t="s">
        <v>1281</v>
      </c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</row>
    <row r="278" spans="1:34" ht="19.5" customHeight="1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4"/>
      <c r="P278" s="14"/>
      <c r="Q278" s="109"/>
      <c r="R278" s="121" t="s">
        <v>1647</v>
      </c>
      <c r="S278" s="120" t="s">
        <v>1648</v>
      </c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</row>
    <row r="279" spans="1:34" ht="19.5" customHeight="1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4"/>
      <c r="P279" s="14"/>
      <c r="Q279" s="109"/>
      <c r="R279" s="121" t="s">
        <v>1649</v>
      </c>
      <c r="S279" s="120" t="s">
        <v>1650</v>
      </c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</row>
    <row r="280" spans="1:34" ht="19.5" customHeight="1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4"/>
      <c r="P280" s="14"/>
      <c r="Q280" s="109"/>
      <c r="R280" s="121" t="s">
        <v>1651</v>
      </c>
      <c r="S280" s="120" t="s">
        <v>1652</v>
      </c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</row>
    <row r="281" spans="1:34" ht="19.5" customHeight="1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4"/>
      <c r="P281" s="14"/>
      <c r="Q281" s="109"/>
      <c r="R281" s="121" t="s">
        <v>615</v>
      </c>
      <c r="S281" s="120" t="s">
        <v>616</v>
      </c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</row>
    <row r="282" spans="1:34" ht="19.5" customHeight="1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4"/>
      <c r="P282" s="14"/>
      <c r="Q282" s="109"/>
      <c r="R282" s="121" t="s">
        <v>617</v>
      </c>
      <c r="S282" s="120" t="s">
        <v>618</v>
      </c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</row>
    <row r="283" spans="1:34" ht="19.5" customHeight="1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4"/>
      <c r="P283" s="14"/>
      <c r="Q283" s="109"/>
      <c r="R283" s="121" t="s">
        <v>619</v>
      </c>
      <c r="S283" s="120" t="s">
        <v>620</v>
      </c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</row>
    <row r="284" spans="1:34" ht="19.5" customHeight="1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4"/>
      <c r="P284" s="14"/>
      <c r="Q284" s="109"/>
      <c r="R284" s="121" t="s">
        <v>621</v>
      </c>
      <c r="S284" s="120" t="s">
        <v>622</v>
      </c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</row>
    <row r="285" spans="1:34" ht="19.5" customHeight="1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4"/>
      <c r="P285" s="14"/>
      <c r="Q285" s="109"/>
      <c r="R285" s="121" t="s">
        <v>623</v>
      </c>
      <c r="S285" s="120" t="s">
        <v>624</v>
      </c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</row>
    <row r="286" spans="1:34" ht="19.5" customHeight="1" x14ac:dyDescent="0.2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4"/>
      <c r="P286" s="14"/>
      <c r="Q286" s="109"/>
      <c r="R286" s="121" t="s">
        <v>1653</v>
      </c>
      <c r="S286" s="120" t="s">
        <v>1654</v>
      </c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</row>
    <row r="287" spans="1:34" ht="19.5" customHeight="1" x14ac:dyDescent="0.2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4"/>
      <c r="P287" s="14"/>
      <c r="Q287" s="109"/>
      <c r="R287" s="121" t="s">
        <v>1655</v>
      </c>
      <c r="S287" s="120" t="s">
        <v>1656</v>
      </c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</row>
    <row r="288" spans="1:34" ht="19.5" customHeight="1" x14ac:dyDescent="0.2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4"/>
      <c r="P288" s="14"/>
      <c r="Q288" s="109"/>
      <c r="R288" s="121" t="s">
        <v>1657</v>
      </c>
      <c r="S288" s="120" t="s">
        <v>1658</v>
      </c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</row>
    <row r="289" spans="1:34" ht="19.5" customHeight="1" x14ac:dyDescent="0.2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4"/>
      <c r="P289" s="14"/>
      <c r="Q289" s="109"/>
      <c r="R289" s="121" t="s">
        <v>1659</v>
      </c>
      <c r="S289" s="120" t="s">
        <v>1660</v>
      </c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</row>
    <row r="290" spans="1:34" ht="19.5" customHeight="1" x14ac:dyDescent="0.2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4"/>
      <c r="P290" s="14"/>
      <c r="Q290" s="109"/>
      <c r="R290" s="121" t="s">
        <v>636</v>
      </c>
      <c r="S290" s="120" t="s">
        <v>637</v>
      </c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</row>
    <row r="291" spans="1:34" ht="19.5" customHeight="1" x14ac:dyDescent="0.2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4"/>
      <c r="P291" s="14"/>
      <c r="Q291" s="109"/>
      <c r="R291" s="121" t="s">
        <v>638</v>
      </c>
      <c r="S291" s="120" t="s">
        <v>639</v>
      </c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</row>
    <row r="292" spans="1:34" ht="19.5" customHeight="1" x14ac:dyDescent="0.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4"/>
      <c r="P292" s="14"/>
      <c r="Q292" s="109"/>
      <c r="R292" s="121" t="s">
        <v>640</v>
      </c>
      <c r="S292" s="120" t="s">
        <v>641</v>
      </c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</row>
    <row r="293" spans="1:34" ht="19.5" customHeight="1" x14ac:dyDescent="0.2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4"/>
      <c r="P293" s="14"/>
      <c r="Q293" s="109"/>
      <c r="R293" s="121" t="s">
        <v>642</v>
      </c>
      <c r="S293" s="120" t="s">
        <v>643</v>
      </c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</row>
    <row r="294" spans="1:34" ht="19.5" customHeight="1" x14ac:dyDescent="0.2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4"/>
      <c r="P294" s="14"/>
      <c r="Q294" s="109"/>
      <c r="R294" s="121" t="s">
        <v>644</v>
      </c>
      <c r="S294" s="120" t="s">
        <v>1661</v>
      </c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</row>
    <row r="295" spans="1:34" ht="19.5" customHeight="1" x14ac:dyDescent="0.2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4"/>
      <c r="P295" s="14"/>
      <c r="Q295" s="109"/>
      <c r="R295" s="121" t="s">
        <v>645</v>
      </c>
      <c r="S295" s="120" t="s">
        <v>646</v>
      </c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</row>
    <row r="296" spans="1:34" ht="19.5" customHeight="1" x14ac:dyDescent="0.2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4"/>
      <c r="P296" s="14"/>
      <c r="Q296" s="109"/>
      <c r="R296" s="121" t="s">
        <v>647</v>
      </c>
      <c r="S296" s="120" t="s">
        <v>1662</v>
      </c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</row>
    <row r="297" spans="1:34" ht="19.5" customHeight="1" x14ac:dyDescent="0.2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4"/>
      <c r="P297" s="14"/>
      <c r="Q297" s="109"/>
      <c r="R297" s="121" t="s">
        <v>648</v>
      </c>
      <c r="S297" s="120" t="s">
        <v>649</v>
      </c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</row>
    <row r="298" spans="1:34" ht="19.5" customHeight="1" x14ac:dyDescent="0.2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4"/>
      <c r="P298" s="14"/>
      <c r="Q298" s="109"/>
      <c r="R298" s="121" t="s">
        <v>650</v>
      </c>
      <c r="S298" s="120" t="s">
        <v>1663</v>
      </c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</row>
    <row r="299" spans="1:34" ht="19.5" customHeight="1" x14ac:dyDescent="0.2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4"/>
      <c r="P299" s="14"/>
      <c r="Q299" s="109"/>
      <c r="R299" s="121" t="s">
        <v>651</v>
      </c>
      <c r="S299" s="120" t="s">
        <v>652</v>
      </c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</row>
    <row r="300" spans="1:34" ht="19.5" customHeight="1" x14ac:dyDescent="0.2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4"/>
      <c r="P300" s="14"/>
      <c r="Q300" s="109"/>
      <c r="R300" s="121" t="s">
        <v>653</v>
      </c>
      <c r="S300" s="120" t="s">
        <v>1664</v>
      </c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</row>
    <row r="301" spans="1:34" ht="19.5" customHeight="1" x14ac:dyDescent="0.2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4"/>
      <c r="P301" s="14"/>
      <c r="Q301" s="109"/>
      <c r="R301" s="121" t="s">
        <v>654</v>
      </c>
      <c r="S301" s="120" t="s">
        <v>655</v>
      </c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</row>
    <row r="302" spans="1:34" ht="19.5" customHeight="1" x14ac:dyDescent="0.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4"/>
      <c r="P302" s="14"/>
      <c r="Q302" s="109"/>
      <c r="R302" s="121" t="s">
        <v>656</v>
      </c>
      <c r="S302" s="120" t="s">
        <v>657</v>
      </c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</row>
    <row r="303" spans="1:34" ht="19.5" customHeight="1" x14ac:dyDescent="0.2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4"/>
      <c r="P303" s="14"/>
      <c r="Q303" s="109"/>
      <c r="R303" s="121" t="s">
        <v>658</v>
      </c>
      <c r="S303" s="120" t="s">
        <v>659</v>
      </c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</row>
    <row r="304" spans="1:34" ht="19.5" customHeight="1" x14ac:dyDescent="0.2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4"/>
      <c r="P304" s="14"/>
      <c r="Q304" s="109"/>
      <c r="R304" s="121" t="s">
        <v>660</v>
      </c>
      <c r="S304" s="120" t="s">
        <v>661</v>
      </c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</row>
    <row r="305" spans="1:34" ht="19.5" customHeight="1" x14ac:dyDescent="0.2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4"/>
      <c r="P305" s="14"/>
      <c r="Q305" s="109"/>
      <c r="R305" s="121" t="s">
        <v>662</v>
      </c>
      <c r="S305" s="120" t="s">
        <v>193</v>
      </c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</row>
    <row r="306" spans="1:34" ht="19.5" customHeight="1" x14ac:dyDescent="0.2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4"/>
      <c r="P306" s="14"/>
      <c r="Q306" s="109"/>
      <c r="R306" s="121" t="s">
        <v>663</v>
      </c>
      <c r="S306" s="120" t="s">
        <v>664</v>
      </c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</row>
    <row r="307" spans="1:34" ht="19.5" customHeight="1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4"/>
      <c r="P307" s="14"/>
      <c r="Q307" s="109"/>
      <c r="R307" s="121" t="s">
        <v>665</v>
      </c>
      <c r="S307" s="120" t="s">
        <v>666</v>
      </c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</row>
    <row r="308" spans="1:34" ht="19.5" customHeight="1" x14ac:dyDescent="0.2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4"/>
      <c r="P308" s="14"/>
      <c r="Q308" s="109"/>
      <c r="R308" s="121" t="s">
        <v>667</v>
      </c>
      <c r="S308" s="120" t="s">
        <v>668</v>
      </c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</row>
    <row r="309" spans="1:34" ht="19.5" customHeight="1" x14ac:dyDescent="0.2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4"/>
      <c r="P309" s="14"/>
      <c r="Q309" s="109"/>
      <c r="R309" s="121" t="s">
        <v>669</v>
      </c>
      <c r="S309" s="120" t="s">
        <v>670</v>
      </c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</row>
    <row r="310" spans="1:34" ht="19.5" customHeight="1" x14ac:dyDescent="0.2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4"/>
      <c r="P310" s="14"/>
      <c r="Q310" s="109"/>
      <c r="R310" s="121" t="s">
        <v>671</v>
      </c>
      <c r="S310" s="120" t="s">
        <v>672</v>
      </c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</row>
    <row r="311" spans="1:34" ht="19.5" customHeight="1" x14ac:dyDescent="0.2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4"/>
      <c r="P311" s="14"/>
      <c r="Q311" s="109"/>
      <c r="R311" s="121" t="s">
        <v>673</v>
      </c>
      <c r="S311" s="120" t="s">
        <v>674</v>
      </c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</row>
    <row r="312" spans="1:34" ht="19.5" customHeight="1" x14ac:dyDescent="0.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4"/>
      <c r="P312" s="14"/>
      <c r="Q312" s="109"/>
      <c r="R312" s="121" t="s">
        <v>675</v>
      </c>
      <c r="S312" s="120" t="s">
        <v>676</v>
      </c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</row>
    <row r="313" spans="1:34" ht="19.5" customHeight="1" x14ac:dyDescent="0.2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4"/>
      <c r="P313" s="14"/>
      <c r="Q313" s="109"/>
      <c r="R313" s="121" t="s">
        <v>677</v>
      </c>
      <c r="S313" s="120" t="s">
        <v>678</v>
      </c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</row>
    <row r="314" spans="1:34" ht="19.5" customHeight="1" x14ac:dyDescent="0.2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4"/>
      <c r="P314" s="14"/>
      <c r="Q314" s="109"/>
      <c r="R314" s="121" t="s">
        <v>679</v>
      </c>
      <c r="S314" s="120" t="s">
        <v>680</v>
      </c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</row>
    <row r="315" spans="1:34" ht="19.5" customHeight="1" x14ac:dyDescent="0.2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4"/>
      <c r="P315" s="14"/>
      <c r="Q315" s="109"/>
      <c r="R315" s="121" t="s">
        <v>681</v>
      </c>
      <c r="S315" s="120" t="s">
        <v>682</v>
      </c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</row>
    <row r="316" spans="1:34" ht="19.5" customHeight="1" x14ac:dyDescent="0.2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4"/>
      <c r="P316" s="14"/>
      <c r="Q316" s="109"/>
      <c r="R316" s="121" t="s">
        <v>683</v>
      </c>
      <c r="S316" s="120" t="s">
        <v>684</v>
      </c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</row>
    <row r="317" spans="1:34" ht="19.5" customHeight="1" x14ac:dyDescent="0.2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4"/>
      <c r="P317" s="14"/>
      <c r="Q317" s="109"/>
      <c r="R317" s="121" t="s">
        <v>685</v>
      </c>
      <c r="S317" s="120" t="s">
        <v>686</v>
      </c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</row>
    <row r="318" spans="1:34" ht="19.5" customHeight="1" x14ac:dyDescent="0.2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4"/>
      <c r="P318" s="14"/>
      <c r="Q318" s="109"/>
      <c r="R318" s="121" t="s">
        <v>687</v>
      </c>
      <c r="S318" s="120" t="s">
        <v>688</v>
      </c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</row>
    <row r="319" spans="1:34" ht="19.5" customHeight="1" x14ac:dyDescent="0.2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4"/>
      <c r="P319" s="14"/>
      <c r="Q319" s="109"/>
      <c r="R319" s="121" t="s">
        <v>689</v>
      </c>
      <c r="S319" s="120" t="s">
        <v>817</v>
      </c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</row>
    <row r="320" spans="1:34" ht="19.5" customHeight="1" x14ac:dyDescent="0.2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4"/>
      <c r="P320" s="14"/>
      <c r="Q320" s="109"/>
      <c r="R320" s="121" t="s">
        <v>690</v>
      </c>
      <c r="S320" s="120" t="s">
        <v>816</v>
      </c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</row>
    <row r="321" spans="1:34" ht="19.5" customHeight="1" x14ac:dyDescent="0.2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4"/>
      <c r="P321" s="14"/>
      <c r="Q321" s="109"/>
      <c r="R321" s="121" t="s">
        <v>691</v>
      </c>
      <c r="S321" s="120" t="s">
        <v>692</v>
      </c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</row>
    <row r="322" spans="1:34" ht="19.5" customHeight="1" x14ac:dyDescent="0.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4"/>
      <c r="P322" s="14"/>
      <c r="Q322" s="109"/>
      <c r="R322" s="121" t="s">
        <v>693</v>
      </c>
      <c r="S322" s="120" t="s">
        <v>694</v>
      </c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</row>
    <row r="323" spans="1:34" ht="19.5" customHeight="1" x14ac:dyDescent="0.2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4"/>
      <c r="P323" s="14"/>
      <c r="Q323" s="109"/>
      <c r="R323" s="121" t="s">
        <v>695</v>
      </c>
      <c r="S323" s="120" t="s">
        <v>520</v>
      </c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</row>
    <row r="324" spans="1:34" ht="19.5" customHeight="1" x14ac:dyDescent="0.2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4"/>
      <c r="P324" s="14"/>
      <c r="Q324" s="109"/>
      <c r="R324" s="121" t="s">
        <v>696</v>
      </c>
      <c r="S324" s="120" t="s">
        <v>697</v>
      </c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</row>
    <row r="325" spans="1:34" ht="19.5" customHeight="1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4"/>
      <c r="P325" s="14"/>
      <c r="Q325" s="109"/>
      <c r="R325" s="121" t="s">
        <v>698</v>
      </c>
      <c r="S325" s="120" t="s">
        <v>699</v>
      </c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</row>
    <row r="326" spans="1:34" ht="19.5" customHeight="1" x14ac:dyDescent="0.2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4"/>
      <c r="P326" s="14"/>
      <c r="Q326" s="109"/>
      <c r="R326" s="121" t="s">
        <v>700</v>
      </c>
      <c r="S326" s="120" t="s">
        <v>701</v>
      </c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</row>
    <row r="327" spans="1:34" ht="19.5" customHeight="1" x14ac:dyDescent="0.2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4"/>
      <c r="P327" s="14"/>
      <c r="Q327" s="109"/>
      <c r="R327" s="121" t="s">
        <v>1665</v>
      </c>
      <c r="S327" s="120" t="s">
        <v>1666</v>
      </c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</row>
    <row r="328" spans="1:34" ht="19.5" customHeight="1" x14ac:dyDescent="0.2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4"/>
      <c r="P328" s="14"/>
      <c r="Q328" s="109"/>
      <c r="R328" s="121" t="s">
        <v>1667</v>
      </c>
      <c r="S328" s="120" t="s">
        <v>1668</v>
      </c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</row>
    <row r="329" spans="1:34" ht="19.5" customHeight="1" x14ac:dyDescent="0.2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4"/>
      <c r="P329" s="14"/>
      <c r="Q329" s="109"/>
      <c r="R329" s="121" t="s">
        <v>1669</v>
      </c>
      <c r="S329" s="120" t="s">
        <v>1670</v>
      </c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</row>
    <row r="330" spans="1:34" ht="19.5" customHeight="1" x14ac:dyDescent="0.2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4"/>
      <c r="P330" s="14"/>
      <c r="Q330" s="109"/>
      <c r="R330" s="121" t="s">
        <v>1671</v>
      </c>
      <c r="S330" s="120" t="s">
        <v>1672</v>
      </c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</row>
    <row r="331" spans="1:34" ht="19.5" customHeight="1" x14ac:dyDescent="0.2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4"/>
      <c r="P331" s="14"/>
      <c r="Q331" s="109"/>
      <c r="R331" s="121" t="s">
        <v>702</v>
      </c>
      <c r="S331" s="120" t="s">
        <v>703</v>
      </c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</row>
    <row r="332" spans="1:34" ht="19.5" customHeight="1" x14ac:dyDescent="0.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4"/>
      <c r="P332" s="14"/>
      <c r="Q332" s="109"/>
      <c r="R332" s="121" t="s">
        <v>704</v>
      </c>
      <c r="S332" s="120" t="s">
        <v>230</v>
      </c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</row>
    <row r="333" spans="1:34" ht="19.5" customHeight="1" x14ac:dyDescent="0.2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4"/>
      <c r="P333" s="14"/>
      <c r="Q333" s="109"/>
      <c r="R333" s="121" t="s">
        <v>705</v>
      </c>
      <c r="S333" s="120" t="s">
        <v>706</v>
      </c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</row>
    <row r="334" spans="1:34" ht="19.5" customHeight="1" x14ac:dyDescent="0.2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4"/>
      <c r="P334" s="14"/>
      <c r="Q334" s="109"/>
      <c r="R334" s="121" t="s">
        <v>707</v>
      </c>
      <c r="S334" s="120" t="s">
        <v>708</v>
      </c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</row>
    <row r="335" spans="1:34" ht="19.5" customHeight="1" x14ac:dyDescent="0.2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4"/>
      <c r="P335" s="14"/>
      <c r="Q335" s="109"/>
      <c r="R335" s="121" t="s">
        <v>709</v>
      </c>
      <c r="S335" s="120" t="s">
        <v>1673</v>
      </c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</row>
    <row r="336" spans="1:34" ht="19.5" customHeight="1" x14ac:dyDescent="0.2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4"/>
      <c r="P336" s="14"/>
      <c r="Q336" s="109"/>
      <c r="R336" s="121" t="s">
        <v>710</v>
      </c>
      <c r="S336" s="120" t="s">
        <v>1674</v>
      </c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</row>
    <row r="337" spans="1:34" ht="19.5" customHeight="1" x14ac:dyDescent="0.2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4"/>
      <c r="P337" s="14"/>
      <c r="Q337" s="109"/>
      <c r="R337" s="121" t="s">
        <v>711</v>
      </c>
      <c r="S337" s="120" t="s">
        <v>1675</v>
      </c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</row>
    <row r="338" spans="1:34" ht="19.5" customHeight="1" x14ac:dyDescent="0.2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4"/>
      <c r="P338" s="14"/>
      <c r="Q338" s="109"/>
      <c r="R338" s="121" t="s">
        <v>712</v>
      </c>
      <c r="S338" s="120" t="s">
        <v>1676</v>
      </c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</row>
    <row r="339" spans="1:34" ht="19.5" customHeight="1" x14ac:dyDescent="0.2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4"/>
      <c r="P339" s="14"/>
      <c r="Q339" s="109"/>
      <c r="R339" s="121" t="s">
        <v>1677</v>
      </c>
      <c r="S339" s="120" t="s">
        <v>1678</v>
      </c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</row>
    <row r="340" spans="1:34" ht="19.5" customHeight="1" x14ac:dyDescent="0.2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4"/>
      <c r="P340" s="14"/>
      <c r="Q340" s="109"/>
      <c r="R340" s="121" t="s">
        <v>792</v>
      </c>
      <c r="S340" s="120" t="s">
        <v>793</v>
      </c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</row>
    <row r="341" spans="1:34" ht="19.5" customHeight="1" x14ac:dyDescent="0.2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4"/>
      <c r="P341" s="14"/>
      <c r="Q341" s="109"/>
      <c r="R341" s="121" t="s">
        <v>794</v>
      </c>
      <c r="S341" s="120" t="s">
        <v>795</v>
      </c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</row>
    <row r="342" spans="1:34" ht="19.5" customHeight="1" x14ac:dyDescent="0.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4"/>
      <c r="P342" s="14"/>
      <c r="Q342" s="109"/>
      <c r="R342" s="121" t="s">
        <v>796</v>
      </c>
      <c r="S342" s="120" t="s">
        <v>797</v>
      </c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</row>
    <row r="343" spans="1:34" ht="19.5" customHeight="1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4"/>
      <c r="P343" s="14"/>
      <c r="Q343" s="109"/>
      <c r="R343" s="121" t="s">
        <v>798</v>
      </c>
      <c r="S343" s="120" t="s">
        <v>815</v>
      </c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</row>
    <row r="344" spans="1:34" ht="19.5" customHeight="1" x14ac:dyDescent="0.2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4"/>
      <c r="P344" s="14"/>
      <c r="Q344" s="109"/>
      <c r="R344" s="121" t="s">
        <v>799</v>
      </c>
      <c r="S344" s="120" t="s">
        <v>800</v>
      </c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</row>
    <row r="345" spans="1:34" ht="19.5" customHeight="1" x14ac:dyDescent="0.2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4"/>
      <c r="P345" s="14"/>
      <c r="Q345" s="109"/>
      <c r="R345" s="121" t="s">
        <v>801</v>
      </c>
      <c r="S345" s="120" t="s">
        <v>802</v>
      </c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</row>
    <row r="346" spans="1:34" ht="19.5" customHeight="1" x14ac:dyDescent="0.2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4"/>
      <c r="P346" s="14"/>
      <c r="Q346" s="109"/>
      <c r="R346" s="121" t="s">
        <v>803</v>
      </c>
      <c r="S346" s="120" t="s">
        <v>186</v>
      </c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</row>
    <row r="347" spans="1:34" ht="19.5" customHeight="1" x14ac:dyDescent="0.2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4"/>
      <c r="P347" s="14"/>
      <c r="Q347" s="109"/>
      <c r="R347" s="121" t="s">
        <v>804</v>
      </c>
      <c r="S347" s="120" t="s">
        <v>187</v>
      </c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</row>
    <row r="348" spans="1:34" ht="19.5" customHeight="1" x14ac:dyDescent="0.2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4"/>
      <c r="P348" s="14"/>
      <c r="Q348" s="109"/>
      <c r="R348" s="121" t="s">
        <v>805</v>
      </c>
      <c r="S348" s="120" t="s">
        <v>1679</v>
      </c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</row>
    <row r="349" spans="1:34" ht="19.5" customHeight="1" x14ac:dyDescent="0.2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4"/>
      <c r="P349" s="14"/>
      <c r="Q349" s="109"/>
      <c r="R349" s="121" t="s">
        <v>806</v>
      </c>
      <c r="S349" s="120" t="s">
        <v>807</v>
      </c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</row>
    <row r="350" spans="1:34" ht="19.5" customHeight="1" x14ac:dyDescent="0.2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4"/>
      <c r="P350" s="14"/>
      <c r="Q350" s="109"/>
      <c r="R350" s="121" t="s">
        <v>808</v>
      </c>
      <c r="S350" s="120" t="s">
        <v>809</v>
      </c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</row>
    <row r="351" spans="1:34" ht="19.5" customHeight="1" x14ac:dyDescent="0.2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4"/>
      <c r="P351" s="14"/>
      <c r="Q351" s="109"/>
      <c r="R351" s="121" t="s">
        <v>1680</v>
      </c>
      <c r="S351" s="120" t="s">
        <v>1681</v>
      </c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</row>
    <row r="352" spans="1:34" ht="19.5" customHeight="1" x14ac:dyDescent="0.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4"/>
      <c r="P352" s="14"/>
      <c r="Q352" s="109"/>
      <c r="R352" s="121" t="s">
        <v>810</v>
      </c>
      <c r="S352" s="120" t="s">
        <v>811</v>
      </c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</row>
    <row r="353" spans="1:34" ht="19.5" customHeight="1" x14ac:dyDescent="0.2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4"/>
      <c r="P353" s="14"/>
      <c r="Q353" s="109"/>
      <c r="R353" s="121" t="s">
        <v>812</v>
      </c>
      <c r="S353" s="120" t="s">
        <v>813</v>
      </c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</row>
    <row r="354" spans="1:34" ht="19.5" customHeight="1" x14ac:dyDescent="0.2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4"/>
      <c r="P354" s="14"/>
      <c r="Q354" s="109"/>
      <c r="R354" s="121" t="s">
        <v>814</v>
      </c>
      <c r="S354" s="120" t="s">
        <v>195</v>
      </c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</row>
    <row r="355" spans="1:34" ht="19.5" customHeight="1" x14ac:dyDescent="0.2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4"/>
      <c r="P355" s="14"/>
      <c r="Q355" s="109"/>
      <c r="R355" s="121" t="s">
        <v>818</v>
      </c>
      <c r="S355" s="120" t="s">
        <v>827</v>
      </c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</row>
    <row r="356" spans="1:34" ht="19.5" customHeight="1" x14ac:dyDescent="0.2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4"/>
      <c r="P356" s="14"/>
      <c r="Q356" s="109"/>
      <c r="R356" s="121" t="s">
        <v>819</v>
      </c>
      <c r="S356" s="120" t="s">
        <v>820</v>
      </c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</row>
    <row r="357" spans="1:34" ht="19.5" customHeight="1" x14ac:dyDescent="0.2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4"/>
      <c r="P357" s="14"/>
      <c r="Q357" s="109"/>
      <c r="R357" s="121" t="s">
        <v>821</v>
      </c>
      <c r="S357" s="120" t="s">
        <v>822</v>
      </c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</row>
    <row r="358" spans="1:34" ht="19.5" customHeight="1" x14ac:dyDescent="0.2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4"/>
      <c r="P358" s="14"/>
      <c r="Q358" s="109"/>
      <c r="R358" s="121" t="s">
        <v>823</v>
      </c>
      <c r="S358" s="120" t="s">
        <v>824</v>
      </c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</row>
    <row r="359" spans="1:34" ht="19.5" customHeight="1" x14ac:dyDescent="0.2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4"/>
      <c r="P359" s="14"/>
      <c r="Q359" s="109"/>
      <c r="R359" s="121" t="s">
        <v>825</v>
      </c>
      <c r="S359" s="120" t="s">
        <v>826</v>
      </c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</row>
    <row r="360" spans="1:34" ht="19.5" customHeight="1" x14ac:dyDescent="0.2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4"/>
      <c r="P360" s="14"/>
      <c r="Q360" s="109"/>
      <c r="R360" s="121" t="s">
        <v>1682</v>
      </c>
      <c r="S360" s="120" t="s">
        <v>1683</v>
      </c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</row>
    <row r="361" spans="1:34" ht="19.5" customHeight="1" x14ac:dyDescent="0.2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4"/>
      <c r="P361" s="14"/>
      <c r="Q361" s="109"/>
      <c r="R361" s="121" t="s">
        <v>1684</v>
      </c>
      <c r="S361" s="120" t="s">
        <v>1685</v>
      </c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</row>
    <row r="362" spans="1:34" ht="19.5" customHeight="1" x14ac:dyDescent="0.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4"/>
      <c r="P362" s="14"/>
      <c r="Q362" s="109"/>
      <c r="R362" s="121" t="s">
        <v>1686</v>
      </c>
      <c r="S362" s="120" t="s">
        <v>1270</v>
      </c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</row>
    <row r="363" spans="1:34" ht="19.5" customHeight="1" x14ac:dyDescent="0.2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4"/>
      <c r="P363" s="14"/>
      <c r="Q363" s="109"/>
      <c r="R363" s="121" t="s">
        <v>1687</v>
      </c>
      <c r="S363" s="120" t="s">
        <v>1271</v>
      </c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</row>
    <row r="364" spans="1:34" ht="19.5" customHeight="1" x14ac:dyDescent="0.2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4"/>
      <c r="P364" s="14"/>
      <c r="Q364" s="109"/>
      <c r="R364" s="121" t="s">
        <v>1688</v>
      </c>
      <c r="S364" s="120" t="s">
        <v>1689</v>
      </c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</row>
    <row r="365" spans="1:34" ht="19.5" customHeight="1" x14ac:dyDescent="0.2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4"/>
      <c r="P365" s="14"/>
      <c r="Q365" s="109"/>
      <c r="R365" s="121" t="s">
        <v>828</v>
      </c>
      <c r="S365" s="120" t="s">
        <v>829</v>
      </c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</row>
    <row r="366" spans="1:34" ht="19.5" customHeight="1" x14ac:dyDescent="0.2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4"/>
      <c r="P366" s="14"/>
      <c r="Q366" s="109"/>
      <c r="R366" s="121" t="s">
        <v>830</v>
      </c>
      <c r="S366" s="120" t="s">
        <v>831</v>
      </c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</row>
    <row r="367" spans="1:34" ht="19.5" customHeight="1" x14ac:dyDescent="0.2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4"/>
      <c r="P367" s="14"/>
      <c r="Q367" s="109"/>
      <c r="R367" s="121" t="s">
        <v>832</v>
      </c>
      <c r="S367" s="120" t="s">
        <v>833</v>
      </c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</row>
    <row r="368" spans="1:34" ht="19.5" customHeight="1" x14ac:dyDescent="0.2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4"/>
      <c r="P368" s="14"/>
      <c r="Q368" s="109"/>
      <c r="R368" s="121" t="s">
        <v>834</v>
      </c>
      <c r="S368" s="120" t="s">
        <v>835</v>
      </c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</row>
    <row r="369" spans="1:34" ht="19.5" customHeight="1" x14ac:dyDescent="0.2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4"/>
      <c r="P369" s="14"/>
      <c r="Q369" s="109"/>
      <c r="R369" s="121" t="s">
        <v>1690</v>
      </c>
      <c r="S369" s="120" t="s">
        <v>1691</v>
      </c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</row>
    <row r="370" spans="1:34" ht="19.5" customHeight="1" x14ac:dyDescent="0.2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4"/>
      <c r="P370" s="14"/>
      <c r="Q370" s="109"/>
      <c r="R370" s="121" t="s">
        <v>1692</v>
      </c>
      <c r="S370" s="120" t="s">
        <v>1693</v>
      </c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</row>
    <row r="371" spans="1:34" ht="19.5" customHeight="1" x14ac:dyDescent="0.2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4"/>
      <c r="P371" s="14"/>
      <c r="Q371" s="109"/>
      <c r="R371" s="121" t="s">
        <v>836</v>
      </c>
      <c r="S371" s="120" t="s">
        <v>837</v>
      </c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</row>
    <row r="372" spans="1:34" ht="19.5" customHeight="1" x14ac:dyDescent="0.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4"/>
      <c r="P372" s="14"/>
      <c r="Q372" s="109"/>
      <c r="R372" s="121" t="s">
        <v>838</v>
      </c>
      <c r="S372" s="120" t="s">
        <v>839</v>
      </c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</row>
    <row r="373" spans="1:34" ht="19.5" customHeight="1" x14ac:dyDescent="0.2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4"/>
      <c r="P373" s="14"/>
      <c r="Q373" s="109"/>
      <c r="R373" s="121" t="s">
        <v>840</v>
      </c>
      <c r="S373" s="120" t="s">
        <v>841</v>
      </c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</row>
    <row r="374" spans="1:34" ht="19.5" customHeight="1" x14ac:dyDescent="0.2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4"/>
      <c r="P374" s="14"/>
      <c r="Q374" s="109"/>
      <c r="R374" s="121" t="s">
        <v>842</v>
      </c>
      <c r="S374" s="120" t="s">
        <v>843</v>
      </c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</row>
    <row r="375" spans="1:34" ht="19.5" customHeight="1" x14ac:dyDescent="0.2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4"/>
      <c r="P375" s="14"/>
      <c r="Q375" s="109"/>
      <c r="R375" s="121" t="s">
        <v>844</v>
      </c>
      <c r="S375" s="120" t="s">
        <v>845</v>
      </c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</row>
    <row r="376" spans="1:34" ht="19.5" customHeight="1" x14ac:dyDescent="0.2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4"/>
      <c r="P376" s="14"/>
      <c r="Q376" s="109"/>
      <c r="R376" s="121" t="s">
        <v>1694</v>
      </c>
      <c r="S376" s="120" t="s">
        <v>1695</v>
      </c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</row>
    <row r="377" spans="1:34" ht="19.5" customHeight="1" x14ac:dyDescent="0.2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4"/>
      <c r="P377" s="14"/>
      <c r="Q377" s="109"/>
      <c r="R377" s="121" t="s">
        <v>846</v>
      </c>
      <c r="S377" s="120" t="s">
        <v>1696</v>
      </c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</row>
    <row r="378" spans="1:34" ht="19.5" customHeight="1" x14ac:dyDescent="0.2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4"/>
      <c r="P378" s="14"/>
      <c r="Q378" s="109"/>
      <c r="R378" s="121" t="s">
        <v>848</v>
      </c>
      <c r="S378" s="120" t="s">
        <v>849</v>
      </c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</row>
    <row r="379" spans="1:34" ht="19.5" customHeight="1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4"/>
      <c r="P379" s="14"/>
      <c r="Q379" s="109"/>
      <c r="R379" s="121" t="s">
        <v>850</v>
      </c>
      <c r="S379" s="120" t="s">
        <v>851</v>
      </c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</row>
    <row r="380" spans="1:34" ht="19.5" customHeight="1" x14ac:dyDescent="0.2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4"/>
      <c r="P380" s="14"/>
      <c r="Q380" s="109"/>
      <c r="R380" s="121" t="s">
        <v>852</v>
      </c>
      <c r="S380" s="120" t="s">
        <v>853</v>
      </c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</row>
    <row r="381" spans="1:34" ht="19.5" customHeight="1" x14ac:dyDescent="0.2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4"/>
      <c r="P381" s="14"/>
      <c r="Q381" s="109"/>
      <c r="R381" s="121" t="s">
        <v>854</v>
      </c>
      <c r="S381" s="120" t="s">
        <v>855</v>
      </c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</row>
    <row r="382" spans="1:34" ht="19.5" customHeight="1" x14ac:dyDescent="0.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4"/>
      <c r="P382" s="14"/>
      <c r="Q382" s="109"/>
      <c r="R382" s="121" t="s">
        <v>856</v>
      </c>
      <c r="S382" s="120" t="s">
        <v>857</v>
      </c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</row>
    <row r="383" spans="1:34" ht="19.5" customHeight="1" x14ac:dyDescent="0.2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4"/>
      <c r="P383" s="14"/>
      <c r="Q383" s="109"/>
      <c r="R383" s="121" t="s">
        <v>858</v>
      </c>
      <c r="S383" s="120" t="s">
        <v>859</v>
      </c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</row>
    <row r="384" spans="1:34" ht="19.5" customHeight="1" x14ac:dyDescent="0.2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4"/>
      <c r="P384" s="14"/>
      <c r="Q384" s="109"/>
      <c r="R384" s="121" t="s">
        <v>860</v>
      </c>
      <c r="S384" s="120" t="s">
        <v>861</v>
      </c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</row>
    <row r="385" spans="1:34" ht="19.5" customHeight="1" x14ac:dyDescent="0.2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4"/>
      <c r="P385" s="14"/>
      <c r="Q385" s="109"/>
      <c r="R385" s="121" t="s">
        <v>862</v>
      </c>
      <c r="S385" s="120" t="s">
        <v>863</v>
      </c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</row>
    <row r="386" spans="1:34" ht="19.5" customHeight="1" x14ac:dyDescent="0.2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4"/>
      <c r="P386" s="14"/>
      <c r="Q386" s="109"/>
      <c r="R386" s="121" t="s">
        <v>1697</v>
      </c>
      <c r="S386" s="120" t="s">
        <v>878</v>
      </c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</row>
    <row r="387" spans="1:34" ht="19.5" customHeight="1" x14ac:dyDescent="0.2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4"/>
      <c r="P387" s="14"/>
      <c r="Q387" s="109"/>
      <c r="R387" s="121" t="s">
        <v>864</v>
      </c>
      <c r="S387" s="120" t="s">
        <v>865</v>
      </c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</row>
    <row r="388" spans="1:34" ht="19.5" customHeight="1" x14ac:dyDescent="0.2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4"/>
      <c r="P388" s="14"/>
      <c r="Q388" s="109"/>
      <c r="R388" s="121" t="s">
        <v>866</v>
      </c>
      <c r="S388" s="120" t="s">
        <v>867</v>
      </c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</row>
    <row r="389" spans="1:34" ht="19.5" customHeight="1" x14ac:dyDescent="0.2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4"/>
      <c r="P389" s="14"/>
      <c r="Q389" s="109"/>
      <c r="R389" s="121" t="s">
        <v>868</v>
      </c>
      <c r="S389" s="120" t="s">
        <v>1698</v>
      </c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</row>
    <row r="390" spans="1:34" ht="19.5" customHeight="1" x14ac:dyDescent="0.2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4"/>
      <c r="P390" s="14"/>
      <c r="Q390" s="109"/>
      <c r="R390" s="121" t="s">
        <v>869</v>
      </c>
      <c r="S390" s="120" t="s">
        <v>870</v>
      </c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</row>
    <row r="391" spans="1:34" ht="19.5" customHeight="1" x14ac:dyDescent="0.2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4"/>
      <c r="P391" s="14"/>
      <c r="Q391" s="109"/>
      <c r="R391" s="121" t="s">
        <v>871</v>
      </c>
      <c r="S391" s="120" t="s">
        <v>872</v>
      </c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</row>
    <row r="392" spans="1:34" ht="19.5" customHeight="1" x14ac:dyDescent="0.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4"/>
      <c r="P392" s="14"/>
      <c r="Q392" s="109"/>
      <c r="R392" s="121" t="s">
        <v>873</v>
      </c>
      <c r="S392" s="120" t="s">
        <v>874</v>
      </c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</row>
    <row r="393" spans="1:34" ht="19.5" customHeight="1" x14ac:dyDescent="0.2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4"/>
      <c r="P393" s="14"/>
      <c r="Q393" s="109"/>
      <c r="R393" s="121" t="s">
        <v>875</v>
      </c>
      <c r="S393" s="120" t="s">
        <v>876</v>
      </c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</row>
    <row r="394" spans="1:34" ht="19.5" customHeight="1" x14ac:dyDescent="0.2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4"/>
      <c r="P394" s="14"/>
      <c r="Q394" s="109"/>
      <c r="R394" s="121" t="s">
        <v>1062</v>
      </c>
      <c r="S394" s="120" t="s">
        <v>1063</v>
      </c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</row>
    <row r="395" spans="1:34" ht="19.5" customHeight="1" x14ac:dyDescent="0.2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4"/>
      <c r="P395" s="14"/>
      <c r="Q395" s="109"/>
      <c r="R395" s="121" t="s">
        <v>302</v>
      </c>
      <c r="S395" s="120" t="s">
        <v>1064</v>
      </c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</row>
    <row r="396" spans="1:34" ht="19.5" customHeight="1" x14ac:dyDescent="0.2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4"/>
      <c r="P396" s="14"/>
      <c r="Q396" s="109"/>
      <c r="R396" s="121" t="s">
        <v>1699</v>
      </c>
      <c r="S396" s="120" t="s">
        <v>1700</v>
      </c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</row>
    <row r="397" spans="1:34" ht="19.5" customHeight="1" x14ac:dyDescent="0.2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4"/>
      <c r="P397" s="14"/>
      <c r="Q397" s="109"/>
      <c r="R397" s="121" t="s">
        <v>1701</v>
      </c>
      <c r="S397" s="120" t="s">
        <v>1702</v>
      </c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</row>
    <row r="398" spans="1:34" ht="19.5" customHeight="1" x14ac:dyDescent="0.2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4"/>
      <c r="P398" s="14"/>
      <c r="Q398" s="109"/>
      <c r="R398" s="121" t="s">
        <v>879</v>
      </c>
      <c r="S398" s="120" t="s">
        <v>906</v>
      </c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</row>
    <row r="399" spans="1:34" ht="19.5" customHeight="1" x14ac:dyDescent="0.2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4"/>
      <c r="P399" s="14"/>
      <c r="Q399" s="109"/>
      <c r="R399" s="121" t="s">
        <v>880</v>
      </c>
      <c r="S399" s="120" t="s">
        <v>881</v>
      </c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</row>
    <row r="400" spans="1:34" ht="19.5" customHeight="1" x14ac:dyDescent="0.2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4"/>
      <c r="P400" s="14"/>
      <c r="Q400" s="109"/>
      <c r="R400" s="121" t="s">
        <v>882</v>
      </c>
      <c r="S400" s="120" t="s">
        <v>883</v>
      </c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</row>
    <row r="401" spans="1:34" ht="19.5" customHeight="1" x14ac:dyDescent="0.2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4"/>
      <c r="P401" s="14"/>
      <c r="Q401" s="109"/>
      <c r="R401" s="121" t="s">
        <v>884</v>
      </c>
      <c r="S401" s="120" t="s">
        <v>885</v>
      </c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</row>
    <row r="402" spans="1:34" ht="19.5" customHeight="1" x14ac:dyDescent="0.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4"/>
      <c r="P402" s="14"/>
      <c r="Q402" s="109"/>
      <c r="R402" s="121" t="s">
        <v>886</v>
      </c>
      <c r="S402" s="120" t="s">
        <v>887</v>
      </c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</row>
    <row r="403" spans="1:34" ht="19.5" customHeight="1" x14ac:dyDescent="0.2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4"/>
      <c r="P403" s="14"/>
      <c r="Q403" s="109"/>
      <c r="R403" s="121" t="s">
        <v>888</v>
      </c>
      <c r="S403" s="120" t="s">
        <v>889</v>
      </c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</row>
    <row r="404" spans="1:34" ht="19.5" customHeight="1" x14ac:dyDescent="0.2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4"/>
      <c r="P404" s="14"/>
      <c r="Q404" s="109"/>
      <c r="R404" s="121" t="s">
        <v>890</v>
      </c>
      <c r="S404" s="120" t="s">
        <v>891</v>
      </c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</row>
    <row r="405" spans="1:34" ht="19.5" customHeight="1" x14ac:dyDescent="0.2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4"/>
      <c r="P405" s="14"/>
      <c r="Q405" s="109"/>
      <c r="R405" s="121" t="s">
        <v>892</v>
      </c>
      <c r="S405" s="120" t="s">
        <v>893</v>
      </c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</row>
    <row r="406" spans="1:34" ht="19.5" customHeight="1" x14ac:dyDescent="0.2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4"/>
      <c r="P406" s="14"/>
      <c r="Q406" s="109"/>
      <c r="R406" s="121" t="s">
        <v>894</v>
      </c>
      <c r="S406" s="120" t="s">
        <v>895</v>
      </c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</row>
    <row r="407" spans="1:34" ht="19.5" customHeight="1" x14ac:dyDescent="0.2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4"/>
      <c r="P407" s="14"/>
      <c r="Q407" s="109"/>
      <c r="R407" s="121" t="s">
        <v>896</v>
      </c>
      <c r="S407" s="120" t="s">
        <v>897</v>
      </c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</row>
    <row r="408" spans="1:34" ht="19.5" customHeight="1" x14ac:dyDescent="0.2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4"/>
      <c r="P408" s="14"/>
      <c r="Q408" s="109"/>
      <c r="R408" s="121" t="s">
        <v>898</v>
      </c>
      <c r="S408" s="120" t="s">
        <v>1703</v>
      </c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</row>
    <row r="409" spans="1:34" ht="19.5" customHeight="1" x14ac:dyDescent="0.2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4"/>
      <c r="P409" s="14"/>
      <c r="Q409" s="109"/>
      <c r="R409" s="121" t="s">
        <v>899</v>
      </c>
      <c r="S409" s="120" t="s">
        <v>907</v>
      </c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</row>
    <row r="410" spans="1:34" ht="19.5" customHeight="1" x14ac:dyDescent="0.2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4"/>
      <c r="P410" s="14"/>
      <c r="Q410" s="109"/>
      <c r="R410" s="121" t="s">
        <v>900</v>
      </c>
      <c r="S410" s="120" t="s">
        <v>901</v>
      </c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</row>
    <row r="411" spans="1:34" ht="19.5" customHeight="1" x14ac:dyDescent="0.2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4"/>
      <c r="P411" s="14"/>
      <c r="Q411" s="109"/>
      <c r="R411" s="121" t="s">
        <v>902</v>
      </c>
      <c r="S411" s="120" t="s">
        <v>903</v>
      </c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</row>
    <row r="412" spans="1:34" ht="19.5" customHeight="1" x14ac:dyDescent="0.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4"/>
      <c r="P412" s="14"/>
      <c r="Q412" s="109"/>
      <c r="R412" s="121" t="s">
        <v>904</v>
      </c>
      <c r="S412" s="120" t="s">
        <v>905</v>
      </c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</row>
    <row r="413" spans="1:34" ht="19.5" customHeight="1" x14ac:dyDescent="0.2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4"/>
      <c r="P413" s="14"/>
      <c r="Q413" s="109"/>
      <c r="R413" s="121" t="s">
        <v>1704</v>
      </c>
      <c r="S413" s="120" t="s">
        <v>1705</v>
      </c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</row>
    <row r="414" spans="1:34" ht="19.5" customHeight="1" x14ac:dyDescent="0.2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4"/>
      <c r="P414" s="14"/>
      <c r="Q414" s="109"/>
      <c r="R414" s="121" t="s">
        <v>1706</v>
      </c>
      <c r="S414" s="120" t="s">
        <v>1707</v>
      </c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</row>
    <row r="415" spans="1:34" ht="19.5" customHeight="1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4"/>
      <c r="P415" s="14"/>
      <c r="Q415" s="109"/>
      <c r="R415" s="121" t="s">
        <v>1708</v>
      </c>
      <c r="S415" s="120" t="s">
        <v>1709</v>
      </c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</row>
    <row r="416" spans="1:34" ht="19.5" customHeight="1" x14ac:dyDescent="0.2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4"/>
      <c r="P416" s="14"/>
      <c r="Q416" s="109"/>
      <c r="R416" s="121" t="s">
        <v>1710</v>
      </c>
      <c r="S416" s="120" t="s">
        <v>908</v>
      </c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</row>
    <row r="417" spans="1:34" ht="19.5" customHeight="1" x14ac:dyDescent="0.2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4"/>
      <c r="P417" s="14"/>
      <c r="Q417" s="109"/>
      <c r="R417" s="121" t="s">
        <v>911</v>
      </c>
      <c r="S417" s="120" t="s">
        <v>912</v>
      </c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</row>
    <row r="418" spans="1:34" ht="19.5" customHeight="1" x14ac:dyDescent="0.2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4"/>
      <c r="P418" s="14"/>
      <c r="Q418" s="109"/>
      <c r="R418" s="121" t="s">
        <v>913</v>
      </c>
      <c r="S418" s="120" t="s">
        <v>912</v>
      </c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</row>
    <row r="419" spans="1:34" ht="19.5" customHeight="1" x14ac:dyDescent="0.2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4"/>
      <c r="P419" s="14"/>
      <c r="Q419" s="109"/>
      <c r="R419" s="121" t="s">
        <v>914</v>
      </c>
      <c r="S419" s="120" t="s">
        <v>915</v>
      </c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</row>
    <row r="420" spans="1:34" ht="19.5" customHeight="1" x14ac:dyDescent="0.2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4"/>
      <c r="P420" s="14"/>
      <c r="Q420" s="109"/>
      <c r="R420" s="121" t="s">
        <v>916</v>
      </c>
      <c r="S420" s="120" t="s">
        <v>917</v>
      </c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</row>
    <row r="421" spans="1:34" ht="19.5" customHeight="1" x14ac:dyDescent="0.2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4"/>
      <c r="P421" s="14"/>
      <c r="Q421" s="109"/>
      <c r="R421" s="121" t="s">
        <v>918</v>
      </c>
      <c r="S421" s="120" t="s">
        <v>919</v>
      </c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</row>
    <row r="422" spans="1:34" ht="19.5" customHeight="1" x14ac:dyDescent="0.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4"/>
      <c r="P422" s="14"/>
      <c r="Q422" s="109"/>
      <c r="R422" s="121" t="s">
        <v>920</v>
      </c>
      <c r="S422" s="120" t="s">
        <v>921</v>
      </c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</row>
    <row r="423" spans="1:34" ht="19.5" customHeight="1" x14ac:dyDescent="0.2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4"/>
      <c r="P423" s="14"/>
      <c r="Q423" s="109"/>
      <c r="R423" s="121" t="s">
        <v>922</v>
      </c>
      <c r="S423" s="120" t="s">
        <v>923</v>
      </c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</row>
    <row r="424" spans="1:34" ht="19.5" customHeight="1" x14ac:dyDescent="0.2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4"/>
      <c r="P424" s="14"/>
      <c r="Q424" s="109"/>
      <c r="R424" s="121" t="s">
        <v>924</v>
      </c>
      <c r="S424" s="120" t="s">
        <v>925</v>
      </c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</row>
    <row r="425" spans="1:34" ht="19.5" customHeight="1" x14ac:dyDescent="0.2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4"/>
      <c r="P425" s="14"/>
      <c r="Q425" s="109"/>
      <c r="R425" s="121" t="s">
        <v>926</v>
      </c>
      <c r="S425" s="120" t="s">
        <v>940</v>
      </c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</row>
    <row r="426" spans="1:34" ht="19.5" customHeight="1" x14ac:dyDescent="0.2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4"/>
      <c r="P426" s="14"/>
      <c r="Q426" s="109"/>
      <c r="R426" s="121" t="s">
        <v>927</v>
      </c>
      <c r="S426" s="120" t="s">
        <v>928</v>
      </c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</row>
    <row r="427" spans="1:34" ht="19.5" customHeight="1" x14ac:dyDescent="0.2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4"/>
      <c r="P427" s="14"/>
      <c r="Q427" s="109"/>
      <c r="R427" s="121" t="s">
        <v>929</v>
      </c>
      <c r="S427" s="120" t="s">
        <v>930</v>
      </c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</row>
    <row r="428" spans="1:34" ht="19.5" customHeight="1" x14ac:dyDescent="0.2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4"/>
      <c r="P428" s="14"/>
      <c r="Q428" s="109"/>
      <c r="R428" s="121" t="s">
        <v>931</v>
      </c>
      <c r="S428" s="120" t="s">
        <v>935</v>
      </c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</row>
    <row r="429" spans="1:34" ht="19.5" customHeight="1" x14ac:dyDescent="0.2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4"/>
      <c r="P429" s="14"/>
      <c r="Q429" s="109"/>
      <c r="R429" s="121" t="s">
        <v>936</v>
      </c>
      <c r="S429" s="120" t="s">
        <v>937</v>
      </c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</row>
    <row r="430" spans="1:34" ht="19.5" customHeight="1" x14ac:dyDescent="0.2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4"/>
      <c r="P430" s="14"/>
      <c r="Q430" s="109"/>
      <c r="R430" s="121" t="s">
        <v>938</v>
      </c>
      <c r="S430" s="120" t="s">
        <v>939</v>
      </c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</row>
    <row r="431" spans="1:34" ht="19.5" customHeight="1" x14ac:dyDescent="0.2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4"/>
      <c r="P431" s="14"/>
      <c r="Q431" s="109"/>
      <c r="R431" s="121" t="s">
        <v>941</v>
      </c>
      <c r="S431" s="120" t="s">
        <v>944</v>
      </c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</row>
    <row r="432" spans="1:34" ht="19.5" customHeight="1" x14ac:dyDescent="0.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4"/>
      <c r="P432" s="14"/>
      <c r="Q432" s="109"/>
      <c r="R432" s="121" t="s">
        <v>942</v>
      </c>
      <c r="S432" s="120" t="s">
        <v>943</v>
      </c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</row>
    <row r="433" spans="1:34" ht="19.5" customHeight="1" x14ac:dyDescent="0.2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4"/>
      <c r="P433" s="14"/>
      <c r="Q433" s="109"/>
      <c r="R433" s="116"/>
      <c r="S433" s="116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</row>
    <row r="434" spans="1:34" ht="19.5" customHeight="1" x14ac:dyDescent="0.2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4"/>
      <c r="P434" s="14"/>
      <c r="Q434" s="109"/>
      <c r="R434" s="116"/>
      <c r="S434" s="116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</row>
    <row r="435" spans="1:34" ht="19.5" customHeight="1" x14ac:dyDescent="0.2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4"/>
      <c r="P435" s="14"/>
      <c r="Q435" s="109"/>
      <c r="R435" s="116"/>
      <c r="S435" s="116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</row>
    <row r="436" spans="1:34" ht="19.5" customHeight="1" x14ac:dyDescent="0.2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4"/>
      <c r="P436" s="14"/>
      <c r="Q436" s="109"/>
      <c r="R436" s="116"/>
      <c r="S436" s="116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</row>
    <row r="437" spans="1:34" ht="19.5" customHeight="1" x14ac:dyDescent="0.2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4"/>
      <c r="P437" s="14"/>
      <c r="Q437" s="109"/>
      <c r="R437" s="116"/>
      <c r="S437" s="116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</row>
    <row r="438" spans="1:34" ht="19.5" customHeight="1" x14ac:dyDescent="0.2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4"/>
      <c r="P438" s="14"/>
      <c r="Q438" s="109"/>
      <c r="R438" s="116"/>
      <c r="S438" s="116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</row>
    <row r="439" spans="1:34" ht="19.5" customHeight="1" x14ac:dyDescent="0.2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4"/>
      <c r="P439" s="14"/>
      <c r="Q439" s="109"/>
      <c r="R439" s="116"/>
      <c r="S439" s="116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</row>
    <row r="440" spans="1:34" ht="19.5" customHeight="1" x14ac:dyDescent="0.2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4"/>
      <c r="P440" s="14"/>
      <c r="Q440" s="109"/>
      <c r="R440" s="116"/>
      <c r="S440" s="116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</row>
    <row r="441" spans="1:34" ht="19.5" customHeight="1" x14ac:dyDescent="0.2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4"/>
      <c r="P441" s="14"/>
      <c r="Q441" s="109"/>
      <c r="R441" s="116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</row>
    <row r="442" spans="1:34" ht="19.5" customHeight="1" x14ac:dyDescent="0.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4"/>
      <c r="P442" s="14"/>
      <c r="Q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</row>
    <row r="443" spans="1:34" ht="19.5" customHeight="1" x14ac:dyDescent="0.2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4"/>
      <c r="P443" s="14"/>
      <c r="Q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</row>
    <row r="444" spans="1:34" ht="19.5" customHeight="1" x14ac:dyDescent="0.2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4"/>
      <c r="P444" s="14"/>
      <c r="Q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</row>
    <row r="445" spans="1:34" ht="19.5" customHeight="1" x14ac:dyDescent="0.2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4"/>
      <c r="P445" s="14"/>
      <c r="Q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</row>
    <row r="446" spans="1:34" ht="19.5" customHeight="1" x14ac:dyDescent="0.2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4"/>
      <c r="P446" s="14"/>
      <c r="Q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</row>
    <row r="447" spans="1:34" ht="19.5" customHeight="1" x14ac:dyDescent="0.2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4"/>
      <c r="P447" s="14"/>
      <c r="Q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</row>
    <row r="448" spans="1:34" ht="19.5" customHeight="1" x14ac:dyDescent="0.2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4"/>
      <c r="P448" s="14"/>
      <c r="Q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</row>
    <row r="449" spans="1:34" ht="19.5" customHeight="1" x14ac:dyDescent="0.2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4"/>
      <c r="P449" s="14"/>
      <c r="Q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</row>
    <row r="450" spans="1:34" ht="19.5" customHeight="1" x14ac:dyDescent="0.2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4"/>
      <c r="P450" s="14"/>
      <c r="Q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</row>
    <row r="451" spans="1:34" ht="19.5" customHeight="1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4"/>
      <c r="P451" s="14"/>
      <c r="Q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</row>
    <row r="452" spans="1:34" ht="19.5" customHeight="1" x14ac:dyDescent="0.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4"/>
      <c r="P452" s="14"/>
      <c r="Q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</row>
    <row r="453" spans="1:34" ht="19.5" customHeight="1" x14ac:dyDescent="0.2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4"/>
      <c r="P453" s="14"/>
      <c r="Q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</row>
    <row r="454" spans="1:34" ht="19.5" customHeight="1" x14ac:dyDescent="0.2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4"/>
      <c r="P454" s="14"/>
      <c r="Q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</row>
    <row r="455" spans="1:34" ht="19.5" customHeight="1" x14ac:dyDescent="0.2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4"/>
      <c r="P455" s="14"/>
      <c r="Q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</row>
    <row r="456" spans="1:34" ht="19.5" customHeight="1" x14ac:dyDescent="0.2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4"/>
      <c r="P456" s="14"/>
      <c r="Q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</row>
    <row r="457" spans="1:34" ht="19.5" customHeight="1" x14ac:dyDescent="0.2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4"/>
      <c r="P457" s="14"/>
      <c r="Q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</row>
    <row r="458" spans="1:34" ht="19.5" customHeight="1" x14ac:dyDescent="0.2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4"/>
      <c r="P458" s="14"/>
      <c r="Q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</row>
    <row r="459" spans="1:34" ht="19.5" customHeight="1" x14ac:dyDescent="0.2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4"/>
      <c r="P459" s="14"/>
      <c r="Q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</row>
    <row r="460" spans="1:34" ht="19.5" customHeight="1" x14ac:dyDescent="0.2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4"/>
      <c r="P460" s="14"/>
      <c r="Q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</row>
    <row r="461" spans="1:34" ht="19.5" customHeight="1" x14ac:dyDescent="0.2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4"/>
      <c r="P461" s="14"/>
      <c r="Q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</row>
    <row r="462" spans="1:34" ht="19.5" customHeight="1" x14ac:dyDescent="0.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4"/>
      <c r="P462" s="14"/>
      <c r="Q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</row>
    <row r="463" spans="1:34" ht="19.5" customHeight="1" x14ac:dyDescent="0.2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4"/>
      <c r="P463" s="14"/>
      <c r="Q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</row>
    <row r="464" spans="1:34" ht="19.5" customHeight="1" x14ac:dyDescent="0.2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4"/>
      <c r="P464" s="14"/>
      <c r="Q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</row>
    <row r="465" spans="1:34" ht="19.5" customHeight="1" x14ac:dyDescent="0.2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4"/>
      <c r="P465" s="14"/>
      <c r="Q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</row>
    <row r="466" spans="1:34" ht="19.5" customHeight="1" x14ac:dyDescent="0.2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4"/>
      <c r="P466" s="14"/>
      <c r="Q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</row>
    <row r="467" spans="1:34" ht="19.5" customHeight="1" x14ac:dyDescent="0.2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4"/>
      <c r="P467" s="14"/>
      <c r="Q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</row>
    <row r="468" spans="1:34" ht="19.5" customHeight="1" x14ac:dyDescent="0.2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4"/>
      <c r="P468" s="14"/>
      <c r="Q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</row>
    <row r="469" spans="1:34" ht="19.5" customHeight="1" x14ac:dyDescent="0.2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4"/>
      <c r="P469" s="14"/>
      <c r="Q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</row>
    <row r="470" spans="1:34" ht="19.5" customHeight="1" x14ac:dyDescent="0.2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4"/>
      <c r="P470" s="14"/>
      <c r="Q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</row>
    <row r="471" spans="1:34" ht="19.5" customHeight="1" x14ac:dyDescent="0.2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4"/>
      <c r="P471" s="14"/>
      <c r="Q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</row>
    <row r="472" spans="1:34" ht="19.5" customHeight="1" x14ac:dyDescent="0.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4"/>
      <c r="P472" s="14"/>
      <c r="Q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</row>
    <row r="473" spans="1:34" ht="19.5" customHeight="1" x14ac:dyDescent="0.2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4"/>
      <c r="P473" s="14"/>
      <c r="Q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</row>
    <row r="474" spans="1:34" ht="19.5" customHeight="1" x14ac:dyDescent="0.2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4"/>
      <c r="P474" s="14"/>
      <c r="Q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</row>
    <row r="475" spans="1:34" ht="19.5" customHeight="1" x14ac:dyDescent="0.2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4"/>
      <c r="P475" s="14"/>
      <c r="Q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</row>
    <row r="476" spans="1:34" ht="19.5" customHeight="1" x14ac:dyDescent="0.2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4"/>
      <c r="P476" s="14"/>
      <c r="Q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</row>
    <row r="477" spans="1:34" ht="19.5" customHeight="1" x14ac:dyDescent="0.2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4"/>
      <c r="P477" s="14"/>
      <c r="Q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</row>
    <row r="478" spans="1:34" ht="19.5" customHeight="1" x14ac:dyDescent="0.2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4"/>
      <c r="P478" s="14"/>
      <c r="Q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</row>
    <row r="479" spans="1:34" ht="19.5" customHeight="1" x14ac:dyDescent="0.2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4"/>
      <c r="P479" s="14"/>
      <c r="Q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</row>
    <row r="480" spans="1:34" ht="19.5" customHeight="1" x14ac:dyDescent="0.2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4"/>
      <c r="P480" s="14"/>
      <c r="Q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</row>
    <row r="481" spans="1:34" ht="19.5" customHeight="1" x14ac:dyDescent="0.2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4"/>
      <c r="P481" s="14"/>
      <c r="Q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</row>
    <row r="482" spans="1:34" ht="19.5" customHeight="1" x14ac:dyDescent="0.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4"/>
      <c r="P482" s="14"/>
      <c r="Q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</row>
    <row r="483" spans="1:34" ht="19.5" customHeight="1" x14ac:dyDescent="0.2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4"/>
      <c r="P483" s="14"/>
      <c r="Q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</row>
    <row r="484" spans="1:34" ht="19.5" customHeight="1" x14ac:dyDescent="0.2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N484" s="109"/>
      <c r="O484" s="14"/>
      <c r="P484" s="14"/>
      <c r="Q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</row>
    <row r="485" spans="1:34" ht="19.5" customHeight="1" x14ac:dyDescent="0.2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N485" s="109"/>
      <c r="O485" s="14"/>
      <c r="P485" s="14"/>
      <c r="Q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</row>
    <row r="486" spans="1:34" ht="19.5" customHeight="1" x14ac:dyDescent="0.2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N486" s="109"/>
      <c r="O486" s="14"/>
      <c r="P486" s="14"/>
      <c r="Q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</row>
    <row r="487" spans="1:34" ht="19.5" customHeight="1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N487" s="109"/>
      <c r="O487" s="14"/>
      <c r="P487" s="14"/>
      <c r="Q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</row>
    <row r="488" spans="1:34" ht="19.5" customHeight="1" x14ac:dyDescent="0.2">
      <c r="A488" s="109"/>
      <c r="D488" s="109"/>
      <c r="E488" s="109"/>
      <c r="F488" s="109"/>
      <c r="G488" s="109"/>
      <c r="H488" s="109"/>
      <c r="I488" s="109"/>
      <c r="J488" s="109"/>
      <c r="K488" s="109"/>
      <c r="N488" s="109"/>
      <c r="O488" s="109"/>
      <c r="P488" s="109"/>
      <c r="Q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</row>
  </sheetData>
  <dataConsolidate/>
  <mergeCells count="12">
    <mergeCell ref="O31:P31"/>
    <mergeCell ref="E40:F40"/>
    <mergeCell ref="L40:M40"/>
    <mergeCell ref="E32:F32"/>
    <mergeCell ref="I31:J31"/>
    <mergeCell ref="L31:M31"/>
    <mergeCell ref="U59:V59"/>
    <mergeCell ref="U38:V38"/>
    <mergeCell ref="R31:S31"/>
    <mergeCell ref="U31:V31"/>
    <mergeCell ref="X31:Y31"/>
    <mergeCell ref="U46:V46"/>
  </mergeCells>
  <phoneticPr fontId="0" type="noConversion"/>
  <conditionalFormatting sqref="V2">
    <cfRule type="expression" dxfId="43" priority="10" stopIfTrue="1">
      <formula>IF(A2="Add",1,0)</formula>
    </cfRule>
  </conditionalFormatting>
  <conditionalFormatting sqref="A2:A27">
    <cfRule type="expression" dxfId="42" priority="11" stopIfTrue="1">
      <formula>IF(OR(A2="Add",A2="Delete"),1,0)</formula>
    </cfRule>
  </conditionalFormatting>
  <conditionalFormatting sqref="B2:B27">
    <cfRule type="expression" dxfId="41" priority="12" stopIfTrue="1">
      <formula>IF(OR(A2="Add",A2="Delete"),1,0)</formula>
    </cfRule>
  </conditionalFormatting>
  <conditionalFormatting sqref="E2:E27">
    <cfRule type="expression" dxfId="40" priority="13" stopIfTrue="1">
      <formula>IF(OR(A2="Add",A2="Delete"),1,0)</formula>
    </cfRule>
  </conditionalFormatting>
  <conditionalFormatting sqref="N2:N27">
    <cfRule type="expression" dxfId="39" priority="14" stopIfTrue="1">
      <formula>IF(OR(A2="Add",A2="Delete"),1,0)</formula>
    </cfRule>
  </conditionalFormatting>
  <conditionalFormatting sqref="O2:O27">
    <cfRule type="expression" dxfId="38" priority="15" stopIfTrue="1">
      <formula>IF(OR(A2="Add",A2="Delete"),1,0)</formula>
    </cfRule>
  </conditionalFormatting>
  <conditionalFormatting sqref="F2:F27">
    <cfRule type="expression" dxfId="37" priority="16" stopIfTrue="1">
      <formula>IF(A2="Delete",1,0)</formula>
    </cfRule>
  </conditionalFormatting>
  <conditionalFormatting sqref="M2:M27">
    <cfRule type="expression" dxfId="36" priority="17" stopIfTrue="1">
      <formula>IF(A2="Add",1,0)</formula>
    </cfRule>
  </conditionalFormatting>
  <conditionalFormatting sqref="U2:U27">
    <cfRule type="expression" dxfId="35" priority="18" stopIfTrue="1">
      <formula>IF(A2="Add",1,0)</formula>
    </cfRule>
  </conditionalFormatting>
  <conditionalFormatting sqref="Q2:Q27">
    <cfRule type="expression" dxfId="34" priority="22" stopIfTrue="1">
      <formula>IF(O2=1,1,0)</formula>
    </cfRule>
  </conditionalFormatting>
  <conditionalFormatting sqref="D2:D27">
    <cfRule type="expression" dxfId="33" priority="79" stopIfTrue="1">
      <formula>IF(OR(B2="Add",B2="Delete"),1,0)</formula>
    </cfRule>
  </conditionalFormatting>
  <conditionalFormatting sqref="C2:C27">
    <cfRule type="expression" dxfId="32" priority="9">
      <formula>IF(OR(A2="ADD",A2="Delete",A2="Update"),1,0)</formula>
    </cfRule>
  </conditionalFormatting>
  <conditionalFormatting sqref="W2:W27">
    <cfRule type="expression" dxfId="31" priority="8">
      <formula>IF(A2="Add",1,0)</formula>
    </cfRule>
  </conditionalFormatting>
  <conditionalFormatting sqref="X2:X27">
    <cfRule type="expression" dxfId="30" priority="7">
      <formula>IF(A2="Add",1,0)</formula>
    </cfRule>
  </conditionalFormatting>
  <conditionalFormatting sqref="Y2:Y27">
    <cfRule type="expression" dxfId="29" priority="6">
      <formula>IF(A2="Add",1,0)</formula>
    </cfRule>
  </conditionalFormatting>
  <conditionalFormatting sqref="Z2:Z27">
    <cfRule type="expression" dxfId="28" priority="5">
      <formula>IF(A2="Add",1,0)</formula>
    </cfRule>
  </conditionalFormatting>
  <conditionalFormatting sqref="AB2:AB27">
    <cfRule type="expression" dxfId="27" priority="4">
      <formula>IF(A2="Add",1,0)</formula>
    </cfRule>
  </conditionalFormatting>
  <conditionalFormatting sqref="AC2:AC27">
    <cfRule type="expression" dxfId="26" priority="3">
      <formula>IF(A2="Add",1,0)</formula>
    </cfRule>
  </conditionalFormatting>
  <conditionalFormatting sqref="AD2:AD27">
    <cfRule type="expression" dxfId="25" priority="2">
      <formula>IF(A2="Add",1,0)</formula>
    </cfRule>
  </conditionalFormatting>
  <conditionalFormatting sqref="P2:P27">
    <cfRule type="expression" dxfId="24" priority="141">
      <formula>IF(A2="Add",1,0)</formula>
    </cfRule>
    <cfRule type="expression" dxfId="23" priority="142" stopIfTrue="1">
      <formula>IF(O2=1,1,0)</formula>
    </cfRule>
  </conditionalFormatting>
  <dataValidations count="22">
    <dataValidation type="custom" allowBlank="1" showInputMessage="1" showErrorMessage="1" errorTitle="Entry error" error="End Displacement must be greater than Start Displacement." sqref="F37:F39 F44:F52 G36:H105">
      <formula1>IF(F36&lt;=A36,0,1)</formula1>
    </dataValidation>
    <dataValidation type="custom" allowBlank="1" showInputMessage="1" showErrorMessage="1" errorTitle="Entry error" error="End Displacement must be greater than Start Displacement." sqref="F80:F105">
      <formula1>IF(F80&lt;=AC58,0,1)</formula1>
    </dataValidation>
    <dataValidation type="textLength" allowBlank="1" showInputMessage="1" showErrorMessage="1" errorTitle="Too Much Text" error="Please keep Text to a max of 60" sqref="Q30:Q36 S32:S112 R30:S30 T30:T105 V60:V64 U65:U98 U38:U64 V65:V105 U31:U35 W30:X105 V32:V35 V39:V58 V30 U30">
      <formula1>0</formula1>
      <formula2>60</formula2>
    </dataValidation>
    <dataValidation type="list" allowBlank="1" showInputMessage="1" showErrorMessage="1" errorTitle="Entry error." error="Please use the drop down menu." sqref="A2:A27">
      <formula1>$A$32:$A$33</formula1>
    </dataValidation>
    <dataValidation type="list" allowBlank="1" showInputMessage="1" showErrorMessage="1" errorTitle="Entry error." error="Please use the drop down menu." sqref="M2:M27">
      <formula1>$I$32:$I$50</formula1>
    </dataValidation>
    <dataValidation type="list" allowBlank="1" showInputMessage="1" showErrorMessage="1" errorTitle="Entry error." error="Please use the drop down menu." sqref="P2:P27">
      <formula1>$L$32:$L$35</formula1>
    </dataValidation>
    <dataValidation type="list" allowBlank="1" showInputMessage="1" showErrorMessage="1" errorTitle="Entry error." error="Please use the drop down menu." sqref="T2:T27">
      <formula1>$O$32:$O$35</formula1>
    </dataValidation>
    <dataValidation type="textLength" allowBlank="1" showInputMessage="1" showErrorMessage="1" errorTitle="Entry error" error="Max 60. Please put full legend in column `Legend Full`." sqref="U2:U27">
      <formula1>0</formula1>
      <formula2>60</formula2>
    </dataValidation>
    <dataValidation type="textLength" allowBlank="1" showInputMessage="1" showErrorMessage="1" errorTitle="Entry error." error="Max 60. Please put full legend in column `Reverse Full`." sqref="V2:V27">
      <formula1>0</formula1>
      <formula2>60</formula2>
    </dataValidation>
    <dataValidation type="textLength" allowBlank="1" showInputMessage="1" showErrorMessage="1" errorTitle="Entry error." error="Max 60." sqref="AH2:AH27">
      <formula1>0</formula1>
      <formula2>60</formula2>
    </dataValidation>
    <dataValidation type="list" allowBlank="1" showInputMessage="1" showErrorMessage="1" errorTitle="Entry error." error="Please use the drop down menu." sqref="AE2:AE27">
      <formula1>$X$32:$X$34</formula1>
    </dataValidation>
    <dataValidation type="list" allowBlank="1" showInputMessage="1" showErrorMessage="1" errorTitle="Entry error." error="Please use the drop down menu." sqref="N2:N27">
      <formula1>$R$32:$R$432</formula1>
    </dataValidation>
    <dataValidation type="custom" allowBlank="1" showInputMessage="1" showErrorMessage="1" errorTitle="Incorrect Displacement" error="The Channel must be within the Displacement entered. Make a seperate entry if it exceeds." sqref="AH31:AH56">
      <formula1>IF(AH31&lt;#REF!,0,1)</formula1>
    </dataValidation>
    <dataValidation type="list" allowBlank="1" showInputMessage="1" showErrorMessage="1" errorTitle="Entry error." error="Please use the drop down menu." sqref="S2:S27">
      <formula1>$U$32:$U$35</formula1>
    </dataValidation>
    <dataValidation type="list" allowBlank="1" showInputMessage="1" showErrorMessage="1" errorTitle="Entry error." error="Please use the drop down menu." sqref="Y2 W2:W27">
      <formula1>$U$39:$U$43</formula1>
    </dataValidation>
    <dataValidation type="list" allowBlank="1" showInputMessage="1" showErrorMessage="1" errorTitle="Entry error." error="Please use the drop down menu." sqref="X2:X12 Y3:Y12 Z2:Z12 X13:Z27">
      <formula1>$U$47:$U$57</formula1>
    </dataValidation>
    <dataValidation type="list" allowBlank="1" showInputMessage="1" showErrorMessage="1" errorTitle="Entry error." error="Please use the drop down menu." sqref="AA2:AA27">
      <formula1>$U$60:$U$64</formula1>
    </dataValidation>
    <dataValidation type="list" allowBlank="1" showInputMessage="1" showErrorMessage="1" sqref="H2:H27">
      <formula1>$E$33:$E$36</formula1>
    </dataValidation>
    <dataValidation type="list" allowBlank="1" showInputMessage="1" showErrorMessage="1" sqref="I2:I27">
      <formula1>$U$60:$U$63</formula1>
    </dataValidation>
    <dataValidation type="list" allowBlank="1" showInputMessage="1" showErrorMessage="1" sqref="J2:J27">
      <formula1>$E$41:$E$43</formula1>
    </dataValidation>
    <dataValidation type="whole" allowBlank="1" showInputMessage="1" showErrorMessage="1" sqref="K44:K105">
      <formula1>E45</formula1>
      <formula2>F45</formula2>
    </dataValidation>
    <dataValidation type="list" allowBlank="1" showInputMessage="1" showErrorMessage="1" sqref="K2:K27">
      <formula1>$L$41:$L$47</formula1>
    </dataValidation>
  </dataValidations>
  <pageMargins left="0.75" right="0.75" top="1" bottom="1" header="0.5" footer="0.5"/>
  <pageSetup paperSize="9" orientation="portrait" horizontalDpi="4294967292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</sheetPr>
  <dimension ref="A1:R74"/>
  <sheetViews>
    <sheetView zoomScale="75" workbookViewId="0">
      <pane ySplit="1" topLeftCell="A2" activePane="bottomLeft" state="frozen"/>
      <selection activeCell="A2" sqref="A2"/>
      <selection pane="bottomLeft" activeCell="O19" sqref="O19"/>
    </sheetView>
  </sheetViews>
  <sheetFormatPr defaultRowHeight="19.5" customHeight="1" x14ac:dyDescent="0.2"/>
  <cols>
    <col min="1" max="1" width="10.7109375" style="66" customWidth="1"/>
    <col min="2" max="3" width="26" style="66" customWidth="1"/>
    <col min="4" max="5" width="20.7109375" style="66" customWidth="1"/>
    <col min="6" max="6" width="30.5703125" style="66" customWidth="1"/>
    <col min="7" max="7" width="26.5703125" style="66" bestFit="1" customWidth="1"/>
    <col min="8" max="8" width="20.7109375" style="66" customWidth="1"/>
    <col min="9" max="9" width="20.85546875" style="66" customWidth="1"/>
    <col min="10" max="10" width="21.5703125" style="66" customWidth="1"/>
    <col min="11" max="11" width="15.85546875" style="66" customWidth="1"/>
    <col min="12" max="12" width="10.7109375" style="66" customWidth="1"/>
    <col min="13" max="13" width="10.42578125" style="66" customWidth="1"/>
    <col min="14" max="14" width="15" style="66" bestFit="1" customWidth="1"/>
    <col min="15" max="15" width="10.7109375" style="66" customWidth="1"/>
    <col min="16" max="16" width="15.85546875" style="66" customWidth="1"/>
    <col min="17" max="17" width="14.42578125" style="66" bestFit="1" customWidth="1"/>
    <col min="18" max="18" width="60.7109375" style="66" customWidth="1"/>
    <col min="19" max="16384" width="9.140625" style="66"/>
  </cols>
  <sheetData>
    <row r="1" spans="1:18" ht="19.5" customHeight="1" x14ac:dyDescent="0.2">
      <c r="A1" s="13" t="s">
        <v>1189</v>
      </c>
      <c r="B1" s="13" t="s">
        <v>2084</v>
      </c>
      <c r="C1" s="13" t="s">
        <v>2008</v>
      </c>
      <c r="D1" s="27" t="s">
        <v>7</v>
      </c>
      <c r="E1" s="27" t="s">
        <v>715</v>
      </c>
      <c r="F1" s="3" t="s">
        <v>1191</v>
      </c>
      <c r="G1" s="13" t="s">
        <v>1152</v>
      </c>
      <c r="H1" s="13" t="s">
        <v>342</v>
      </c>
      <c r="I1" s="13" t="s">
        <v>1226</v>
      </c>
      <c r="J1" s="13" t="s">
        <v>1138</v>
      </c>
      <c r="K1" s="13" t="s">
        <v>1150</v>
      </c>
      <c r="L1" s="13" t="s">
        <v>1151</v>
      </c>
      <c r="M1" s="13" t="s">
        <v>1164</v>
      </c>
      <c r="N1" s="13" t="s">
        <v>354</v>
      </c>
      <c r="O1" s="13" t="s">
        <v>1137</v>
      </c>
      <c r="P1" s="13" t="s">
        <v>1227</v>
      </c>
      <c r="Q1" s="13" t="s">
        <v>1139</v>
      </c>
      <c r="R1" s="13" t="s">
        <v>1259</v>
      </c>
    </row>
    <row r="2" spans="1:18" ht="19.5" customHeight="1" x14ac:dyDescent="0.2">
      <c r="A2" s="6"/>
      <c r="B2" s="7"/>
      <c r="C2" s="258"/>
      <c r="D2" s="7"/>
      <c r="E2" s="7"/>
      <c r="F2" s="8"/>
      <c r="G2" s="6"/>
      <c r="H2" s="6"/>
      <c r="I2" s="8"/>
      <c r="J2" s="6"/>
      <c r="K2" s="6"/>
      <c r="L2" s="6"/>
      <c r="M2" s="6"/>
      <c r="N2" s="6"/>
      <c r="O2" s="6"/>
      <c r="P2" s="146"/>
      <c r="Q2" s="6"/>
      <c r="R2" s="6"/>
    </row>
    <row r="3" spans="1:18" ht="19.5" customHeight="1" x14ac:dyDescent="0.2">
      <c r="A3" s="6"/>
      <c r="B3" s="7"/>
      <c r="C3" s="258"/>
      <c r="D3" s="7"/>
      <c r="E3" s="7"/>
      <c r="F3" s="8"/>
      <c r="G3" s="6"/>
      <c r="H3" s="6"/>
      <c r="I3" s="8"/>
      <c r="J3" s="6"/>
      <c r="K3" s="6"/>
      <c r="L3" s="6"/>
      <c r="M3" s="6"/>
      <c r="N3" s="6"/>
      <c r="O3" s="6"/>
      <c r="P3" s="146"/>
      <c r="Q3" s="6"/>
      <c r="R3" s="6"/>
    </row>
    <row r="4" spans="1:18" ht="19.5" customHeight="1" x14ac:dyDescent="0.2">
      <c r="A4" s="6"/>
      <c r="B4" s="7"/>
      <c r="C4" s="258"/>
      <c r="D4" s="7"/>
      <c r="E4" s="7"/>
      <c r="F4" s="8"/>
      <c r="G4" s="6"/>
      <c r="H4" s="6"/>
      <c r="I4" s="8"/>
      <c r="J4" s="6"/>
      <c r="K4" s="6"/>
      <c r="L4" s="6"/>
      <c r="M4" s="6"/>
      <c r="N4" s="6"/>
      <c r="O4" s="6"/>
      <c r="P4" s="146"/>
      <c r="Q4" s="6"/>
      <c r="R4" s="6"/>
    </row>
    <row r="5" spans="1:18" ht="19.5" customHeight="1" x14ac:dyDescent="0.2">
      <c r="A5" s="6"/>
      <c r="B5" s="7"/>
      <c r="C5" s="258"/>
      <c r="D5" s="7"/>
      <c r="E5" s="7"/>
      <c r="F5" s="8"/>
      <c r="G5" s="6"/>
      <c r="H5" s="6"/>
      <c r="I5" s="8"/>
      <c r="J5" s="6"/>
      <c r="K5" s="6"/>
      <c r="L5" s="6"/>
      <c r="M5" s="6"/>
      <c r="N5" s="6"/>
      <c r="O5" s="6"/>
      <c r="P5" s="146"/>
      <c r="Q5" s="6"/>
      <c r="R5" s="6"/>
    </row>
    <row r="6" spans="1:18" ht="19.5" customHeight="1" x14ac:dyDescent="0.2">
      <c r="A6" s="6"/>
      <c r="B6" s="7"/>
      <c r="C6" s="258"/>
      <c r="D6" s="7"/>
      <c r="E6" s="7"/>
      <c r="F6" s="8"/>
      <c r="G6" s="6"/>
      <c r="H6" s="6"/>
      <c r="I6" s="8"/>
      <c r="J6" s="6"/>
      <c r="K6" s="6"/>
      <c r="L6" s="6"/>
      <c r="M6" s="6"/>
      <c r="N6" s="6"/>
      <c r="O6" s="6"/>
      <c r="P6" s="146"/>
      <c r="Q6" s="6"/>
      <c r="R6" s="6"/>
    </row>
    <row r="7" spans="1:18" ht="19.5" customHeight="1" x14ac:dyDescent="0.2">
      <c r="A7" s="6"/>
      <c r="B7" s="7"/>
      <c r="C7" s="258"/>
      <c r="D7" s="7"/>
      <c r="E7" s="7"/>
      <c r="F7" s="8"/>
      <c r="G7" s="6"/>
      <c r="H7" s="6"/>
      <c r="I7" s="8"/>
      <c r="J7" s="6"/>
      <c r="K7" s="6"/>
      <c r="L7" s="6"/>
      <c r="M7" s="6"/>
      <c r="N7" s="6"/>
      <c r="O7" s="6"/>
      <c r="P7" s="146"/>
      <c r="Q7" s="6"/>
      <c r="R7" s="6"/>
    </row>
    <row r="8" spans="1:18" ht="19.5" customHeight="1" x14ac:dyDescent="0.2">
      <c r="A8" s="6"/>
      <c r="B8" s="7"/>
      <c r="C8" s="258"/>
      <c r="D8" s="7"/>
      <c r="E8" s="7"/>
      <c r="F8" s="8"/>
      <c r="G8" s="6"/>
      <c r="H8" s="6"/>
      <c r="I8" s="8"/>
      <c r="J8" s="6"/>
      <c r="K8" s="6"/>
      <c r="L8" s="6"/>
      <c r="M8" s="6"/>
      <c r="N8" s="6"/>
      <c r="O8" s="6"/>
      <c r="P8" s="146"/>
      <c r="Q8" s="6"/>
      <c r="R8" s="6"/>
    </row>
    <row r="9" spans="1:18" ht="19.5" customHeight="1" x14ac:dyDescent="0.2">
      <c r="A9" s="6"/>
      <c r="B9" s="7"/>
      <c r="C9" s="258"/>
      <c r="D9" s="7"/>
      <c r="E9" s="7"/>
      <c r="F9" s="8"/>
      <c r="G9" s="6"/>
      <c r="H9" s="6"/>
      <c r="I9" s="8"/>
      <c r="J9" s="6"/>
      <c r="K9" s="6"/>
      <c r="L9" s="6"/>
      <c r="M9" s="6"/>
      <c r="N9" s="6"/>
      <c r="O9" s="6"/>
      <c r="P9" s="146"/>
      <c r="Q9" s="6"/>
      <c r="R9" s="6"/>
    </row>
    <row r="10" spans="1:18" ht="19.5" customHeight="1" x14ac:dyDescent="0.2">
      <c r="A10" s="6"/>
      <c r="B10" s="7"/>
      <c r="C10" s="258"/>
      <c r="D10" s="7"/>
      <c r="E10" s="7"/>
      <c r="F10" s="8"/>
      <c r="G10" s="6"/>
      <c r="H10" s="6"/>
      <c r="I10" s="8"/>
      <c r="J10" s="6"/>
      <c r="K10" s="6"/>
      <c r="L10" s="6"/>
      <c r="M10" s="6"/>
      <c r="N10" s="6"/>
      <c r="O10" s="6"/>
      <c r="P10" s="146"/>
      <c r="Q10" s="6"/>
      <c r="R10" s="6"/>
    </row>
    <row r="11" spans="1:18" ht="19.5" customHeight="1" x14ac:dyDescent="0.2">
      <c r="A11" s="6"/>
      <c r="B11" s="7"/>
      <c r="C11" s="258"/>
      <c r="D11" s="7"/>
      <c r="E11" s="7"/>
      <c r="F11" s="8"/>
      <c r="G11" s="6"/>
      <c r="H11" s="6"/>
      <c r="I11" s="8"/>
      <c r="J11" s="6"/>
      <c r="K11" s="6"/>
      <c r="L11" s="6"/>
      <c r="M11" s="6"/>
      <c r="N11" s="6"/>
      <c r="O11" s="6"/>
      <c r="P11" s="146"/>
      <c r="Q11" s="6"/>
      <c r="R11" s="6"/>
    </row>
    <row r="12" spans="1:18" ht="19.5" customHeight="1" x14ac:dyDescent="0.2">
      <c r="A12" s="6"/>
      <c r="B12" s="7"/>
      <c r="C12" s="258"/>
      <c r="D12" s="7"/>
      <c r="E12" s="7"/>
      <c r="F12" s="8"/>
      <c r="G12" s="6"/>
      <c r="H12" s="6"/>
      <c r="I12" s="8"/>
      <c r="J12" s="6"/>
      <c r="K12" s="6"/>
      <c r="L12" s="6"/>
      <c r="M12" s="6"/>
      <c r="N12" s="6"/>
      <c r="O12" s="6"/>
      <c r="P12" s="146"/>
      <c r="Q12" s="6"/>
      <c r="R12" s="6"/>
    </row>
    <row r="13" spans="1:18" ht="19.5" customHeight="1" x14ac:dyDescent="0.2">
      <c r="A13" s="6"/>
      <c r="B13" s="7"/>
      <c r="C13" s="258"/>
      <c r="D13" s="7"/>
      <c r="E13" s="7"/>
      <c r="F13" s="8"/>
      <c r="G13" s="6"/>
      <c r="H13" s="6"/>
      <c r="I13" s="8"/>
      <c r="J13" s="6"/>
      <c r="K13" s="6"/>
      <c r="L13" s="6"/>
      <c r="M13" s="6"/>
      <c r="N13" s="6"/>
      <c r="O13" s="6"/>
      <c r="P13" s="146"/>
      <c r="Q13" s="6"/>
      <c r="R13" s="6"/>
    </row>
    <row r="14" spans="1:18" ht="19.5" customHeight="1" x14ac:dyDescent="0.2">
      <c r="A14" s="6"/>
      <c r="B14" s="7"/>
      <c r="C14" s="258"/>
      <c r="D14" s="7"/>
      <c r="E14" s="7"/>
      <c r="F14" s="8"/>
      <c r="G14" s="6"/>
      <c r="H14" s="6"/>
      <c r="I14" s="8"/>
      <c r="J14" s="6"/>
      <c r="K14" s="6"/>
      <c r="L14" s="6"/>
      <c r="M14" s="6"/>
      <c r="N14" s="6"/>
      <c r="O14" s="6"/>
      <c r="P14" s="146"/>
      <c r="Q14" s="6"/>
      <c r="R14" s="6"/>
    </row>
    <row r="15" spans="1:18" ht="19.5" customHeight="1" x14ac:dyDescent="0.2">
      <c r="A15" s="6"/>
      <c r="B15" s="7"/>
      <c r="C15" s="258"/>
      <c r="D15" s="7"/>
      <c r="E15" s="7"/>
      <c r="F15" s="8"/>
      <c r="G15" s="6"/>
      <c r="H15" s="6"/>
      <c r="I15" s="8"/>
      <c r="J15" s="6"/>
      <c r="K15" s="6"/>
      <c r="L15" s="6"/>
      <c r="M15" s="6"/>
      <c r="N15" s="6"/>
      <c r="O15" s="6"/>
      <c r="P15" s="146"/>
      <c r="Q15" s="6"/>
      <c r="R15" s="6"/>
    </row>
    <row r="16" spans="1:18" ht="19.5" customHeight="1" x14ac:dyDescent="0.2">
      <c r="A16" s="6"/>
      <c r="B16" s="7"/>
      <c r="C16" s="258"/>
      <c r="D16" s="7"/>
      <c r="E16" s="7"/>
      <c r="F16" s="8"/>
      <c r="G16" s="6"/>
      <c r="H16" s="6"/>
      <c r="I16" s="8"/>
      <c r="J16" s="6"/>
      <c r="K16" s="6"/>
      <c r="L16" s="6"/>
      <c r="M16" s="6"/>
      <c r="N16" s="6"/>
      <c r="O16" s="6"/>
      <c r="P16" s="146"/>
      <c r="Q16" s="6"/>
      <c r="R16" s="6"/>
    </row>
    <row r="17" spans="1:18" ht="19.5" customHeight="1" x14ac:dyDescent="0.2">
      <c r="A17" s="6"/>
      <c r="B17" s="7"/>
      <c r="C17" s="258"/>
      <c r="D17" s="7"/>
      <c r="E17" s="7"/>
      <c r="F17" s="8"/>
      <c r="G17" s="6"/>
      <c r="H17" s="6"/>
      <c r="I17" s="8"/>
      <c r="J17" s="6"/>
      <c r="K17" s="6"/>
      <c r="L17" s="6"/>
      <c r="M17" s="6"/>
      <c r="N17" s="6"/>
      <c r="O17" s="6"/>
      <c r="P17" s="146"/>
      <c r="Q17" s="6"/>
      <c r="R17" s="6"/>
    </row>
    <row r="18" spans="1:18" ht="19.5" customHeight="1" x14ac:dyDescent="0.2">
      <c r="A18" s="6"/>
      <c r="B18" s="7"/>
      <c r="C18" s="258"/>
      <c r="D18" s="7"/>
      <c r="E18" s="7"/>
      <c r="F18" s="8"/>
      <c r="G18" s="6"/>
      <c r="H18" s="6"/>
      <c r="I18" s="8"/>
      <c r="J18" s="6"/>
      <c r="K18" s="6"/>
      <c r="L18" s="6"/>
      <c r="M18" s="6"/>
      <c r="N18" s="6"/>
      <c r="O18" s="6"/>
      <c r="P18" s="146"/>
      <c r="Q18" s="6"/>
      <c r="R18" s="6"/>
    </row>
    <row r="19" spans="1:18" ht="19.5" customHeight="1" x14ac:dyDescent="0.2">
      <c r="A19" s="6"/>
      <c r="B19" s="7"/>
      <c r="C19" s="258"/>
      <c r="D19" s="7"/>
      <c r="E19" s="7"/>
      <c r="F19" s="8"/>
      <c r="G19" s="6"/>
      <c r="H19" s="6"/>
      <c r="I19" s="8"/>
      <c r="J19" s="6"/>
      <c r="K19" s="6"/>
      <c r="L19" s="6"/>
      <c r="M19" s="6"/>
      <c r="N19" s="6"/>
      <c r="O19" s="6"/>
      <c r="P19" s="146"/>
      <c r="Q19" s="6"/>
      <c r="R19" s="6"/>
    </row>
    <row r="20" spans="1:18" ht="19.5" customHeight="1" x14ac:dyDescent="0.2">
      <c r="A20" s="6"/>
      <c r="B20" s="7"/>
      <c r="C20" s="258"/>
      <c r="D20" s="7"/>
      <c r="E20" s="7"/>
      <c r="F20" s="8"/>
      <c r="G20" s="6"/>
      <c r="H20" s="6"/>
      <c r="I20" s="8"/>
      <c r="J20" s="6"/>
      <c r="K20" s="6"/>
      <c r="L20" s="6"/>
      <c r="M20" s="6"/>
      <c r="N20" s="6"/>
      <c r="O20" s="6"/>
      <c r="P20" s="146"/>
      <c r="Q20" s="6"/>
      <c r="R20" s="6"/>
    </row>
    <row r="21" spans="1:18" ht="19.5" customHeight="1" x14ac:dyDescent="0.2">
      <c r="A21" s="6"/>
      <c r="B21" s="7"/>
      <c r="C21" s="258"/>
      <c r="D21" s="7"/>
      <c r="E21" s="7"/>
      <c r="F21" s="8"/>
      <c r="G21" s="6"/>
      <c r="H21" s="6"/>
      <c r="I21" s="8"/>
      <c r="J21" s="6"/>
      <c r="K21" s="6"/>
      <c r="L21" s="6"/>
      <c r="M21" s="6"/>
      <c r="N21" s="6"/>
      <c r="O21" s="6"/>
      <c r="P21" s="146"/>
      <c r="Q21" s="6"/>
      <c r="R21" s="6"/>
    </row>
    <row r="22" spans="1:18" ht="19.5" customHeight="1" x14ac:dyDescent="0.2">
      <c r="A22" s="6"/>
      <c r="B22" s="7"/>
      <c r="C22" s="258"/>
      <c r="D22" s="7"/>
      <c r="E22" s="7"/>
      <c r="F22" s="8"/>
      <c r="G22" s="6"/>
      <c r="H22" s="6"/>
      <c r="I22" s="8"/>
      <c r="J22" s="6"/>
      <c r="K22" s="6"/>
      <c r="L22" s="6"/>
      <c r="M22" s="6"/>
      <c r="N22" s="6"/>
      <c r="O22" s="6"/>
      <c r="P22" s="146"/>
      <c r="Q22" s="6"/>
      <c r="R22" s="6"/>
    </row>
    <row r="23" spans="1:18" ht="19.5" customHeight="1" x14ac:dyDescent="0.2">
      <c r="A23" s="6"/>
      <c r="B23" s="7"/>
      <c r="C23" s="258"/>
      <c r="D23" s="7"/>
      <c r="E23" s="7"/>
      <c r="F23" s="8"/>
      <c r="G23" s="6"/>
      <c r="H23" s="6"/>
      <c r="I23" s="8"/>
      <c r="J23" s="6"/>
      <c r="K23" s="6"/>
      <c r="L23" s="6"/>
      <c r="M23" s="6"/>
      <c r="N23" s="6"/>
      <c r="O23" s="6"/>
      <c r="P23" s="146"/>
      <c r="Q23" s="6"/>
      <c r="R23" s="6"/>
    </row>
    <row r="24" spans="1:18" ht="19.5" customHeight="1" x14ac:dyDescent="0.2">
      <c r="A24" s="6"/>
      <c r="B24" s="7"/>
      <c r="C24" s="258"/>
      <c r="D24" s="7"/>
      <c r="E24" s="7"/>
      <c r="F24" s="8"/>
      <c r="G24" s="6"/>
      <c r="H24" s="6"/>
      <c r="I24" s="8"/>
      <c r="J24" s="6"/>
      <c r="K24" s="6"/>
      <c r="L24" s="6"/>
      <c r="M24" s="6"/>
      <c r="N24" s="6"/>
      <c r="O24" s="6"/>
      <c r="P24" s="146"/>
      <c r="Q24" s="6"/>
      <c r="R24" s="6"/>
    </row>
    <row r="25" spans="1:18" ht="19.5" customHeight="1" x14ac:dyDescent="0.2">
      <c r="A25" s="6"/>
      <c r="B25" s="7"/>
      <c r="C25" s="258"/>
      <c r="D25" s="7"/>
      <c r="E25" s="7"/>
      <c r="F25" s="8"/>
      <c r="G25" s="6"/>
      <c r="H25" s="6"/>
      <c r="I25" s="8"/>
      <c r="J25" s="6"/>
      <c r="K25" s="6"/>
      <c r="L25" s="6"/>
      <c r="M25" s="6"/>
      <c r="N25" s="6"/>
      <c r="O25" s="6"/>
      <c r="P25" s="146"/>
      <c r="Q25" s="6"/>
      <c r="R25" s="6"/>
    </row>
    <row r="26" spans="1:18" ht="19.5" customHeight="1" x14ac:dyDescent="0.2">
      <c r="A26" s="6"/>
      <c r="B26" s="7"/>
      <c r="C26" s="258"/>
      <c r="D26" s="7"/>
      <c r="E26" s="7"/>
      <c r="F26" s="8"/>
      <c r="G26" s="6"/>
      <c r="H26" s="6"/>
      <c r="I26" s="8"/>
      <c r="J26" s="6"/>
      <c r="K26" s="6"/>
      <c r="L26" s="6"/>
      <c r="M26" s="6"/>
      <c r="N26" s="6"/>
      <c r="O26" s="6"/>
      <c r="P26" s="146"/>
      <c r="Q26" s="6"/>
      <c r="R26" s="6"/>
    </row>
    <row r="27" spans="1:18" ht="19.5" customHeight="1" x14ac:dyDescent="0.2">
      <c r="A27" s="6"/>
      <c r="B27" s="7"/>
      <c r="C27" s="258"/>
      <c r="D27" s="7"/>
      <c r="E27" s="7"/>
      <c r="F27" s="8"/>
      <c r="G27" s="6"/>
      <c r="H27" s="6"/>
      <c r="I27" s="8"/>
      <c r="J27" s="6"/>
      <c r="K27" s="6"/>
      <c r="L27" s="6"/>
      <c r="M27" s="6"/>
      <c r="N27" s="6"/>
      <c r="O27" s="6"/>
      <c r="P27" s="146"/>
      <c r="Q27" s="6"/>
      <c r="R27" s="6"/>
    </row>
    <row r="28" spans="1:18" ht="19.5" customHeight="1" x14ac:dyDescent="0.2">
      <c r="A28" s="6"/>
      <c r="B28" s="7"/>
      <c r="C28" s="258"/>
      <c r="D28" s="7"/>
      <c r="E28" s="7"/>
      <c r="F28" s="8"/>
      <c r="G28" s="6"/>
      <c r="H28" s="6"/>
      <c r="I28" s="8"/>
      <c r="J28" s="6"/>
      <c r="K28" s="6"/>
      <c r="L28" s="6"/>
      <c r="M28" s="6"/>
      <c r="N28" s="6"/>
      <c r="O28" s="6"/>
      <c r="P28" s="146"/>
      <c r="Q28" s="6"/>
      <c r="R28" s="6"/>
    </row>
    <row r="29" spans="1:18" ht="19.5" customHeight="1" x14ac:dyDescent="0.2">
      <c r="A29" s="6"/>
      <c r="B29" s="7"/>
      <c r="C29" s="258"/>
      <c r="D29" s="7"/>
      <c r="E29" s="7"/>
      <c r="F29" s="8"/>
      <c r="G29" s="6"/>
      <c r="H29" s="6"/>
      <c r="I29" s="8"/>
      <c r="J29" s="6"/>
      <c r="K29" s="6"/>
      <c r="L29" s="6"/>
      <c r="M29" s="6"/>
      <c r="N29" s="6"/>
      <c r="O29" s="6"/>
      <c r="P29" s="146"/>
      <c r="Q29" s="6"/>
      <c r="R29" s="6"/>
    </row>
    <row r="30" spans="1:18" ht="19.5" customHeight="1" x14ac:dyDescent="0.2">
      <c r="A30" s="6"/>
      <c r="B30" s="7"/>
      <c r="C30" s="258"/>
      <c r="D30" s="7"/>
      <c r="E30" s="7"/>
      <c r="F30" s="8"/>
      <c r="G30" s="6"/>
      <c r="H30" s="6"/>
      <c r="I30" s="8"/>
      <c r="J30" s="6"/>
      <c r="K30" s="6"/>
      <c r="L30" s="6"/>
      <c r="M30" s="6"/>
      <c r="N30" s="6"/>
      <c r="O30" s="6"/>
      <c r="P30" s="146"/>
      <c r="Q30" s="6"/>
      <c r="R30" s="6"/>
    </row>
    <row r="31" spans="1:18" ht="19.5" customHeight="1" x14ac:dyDescent="0.2">
      <c r="A31" s="6"/>
      <c r="B31" s="7"/>
      <c r="C31" s="258"/>
      <c r="D31" s="7"/>
      <c r="E31" s="7"/>
      <c r="F31" s="8"/>
      <c r="G31" s="6"/>
      <c r="H31" s="6"/>
      <c r="I31" s="8"/>
      <c r="J31" s="6"/>
      <c r="K31" s="6"/>
      <c r="L31" s="6"/>
      <c r="M31" s="6"/>
      <c r="N31" s="6"/>
      <c r="O31" s="6"/>
      <c r="P31" s="146"/>
      <c r="Q31" s="6"/>
      <c r="R31" s="6"/>
    </row>
    <row r="32" spans="1:18" ht="19.5" customHeight="1" x14ac:dyDescent="0.2">
      <c r="A32" s="6"/>
      <c r="B32" s="7"/>
      <c r="C32" s="258"/>
      <c r="D32" s="7"/>
      <c r="E32" s="7"/>
      <c r="F32" s="8"/>
      <c r="G32" s="6"/>
      <c r="H32" s="6"/>
      <c r="I32" s="8"/>
      <c r="J32" s="6"/>
      <c r="K32" s="6"/>
      <c r="L32" s="6"/>
      <c r="M32" s="6"/>
      <c r="N32" s="6"/>
      <c r="O32" s="6"/>
      <c r="P32" s="146"/>
      <c r="Q32" s="6"/>
      <c r="R32" s="6"/>
    </row>
    <row r="33" spans="1:18" ht="19.5" customHeight="1" x14ac:dyDescent="0.2">
      <c r="A33" s="6"/>
      <c r="B33" s="7"/>
      <c r="C33" s="258"/>
      <c r="D33" s="7"/>
      <c r="E33" s="7"/>
      <c r="F33" s="8"/>
      <c r="G33" s="6"/>
      <c r="H33" s="6"/>
      <c r="I33" s="8"/>
      <c r="J33" s="6"/>
      <c r="K33" s="6"/>
      <c r="L33" s="6"/>
      <c r="M33" s="6"/>
      <c r="N33" s="6"/>
      <c r="O33" s="6"/>
      <c r="P33" s="146"/>
      <c r="Q33" s="6"/>
      <c r="R33" s="6"/>
    </row>
    <row r="34" spans="1:18" ht="19.5" customHeight="1" x14ac:dyDescent="0.2">
      <c r="A34" s="92"/>
      <c r="B34" s="92"/>
      <c r="C34" s="253"/>
      <c r="D34" s="215"/>
      <c r="E34" s="215"/>
      <c r="F34" s="92"/>
      <c r="G34" s="92"/>
      <c r="H34" s="92"/>
      <c r="I34" s="92" t="s">
        <v>1228</v>
      </c>
      <c r="J34" s="92"/>
      <c r="K34" s="92"/>
      <c r="L34" s="92"/>
      <c r="M34" s="92"/>
      <c r="N34" s="92"/>
      <c r="O34" s="92"/>
      <c r="P34" s="92"/>
      <c r="Q34" s="92"/>
      <c r="R34" s="92"/>
    </row>
    <row r="35" spans="1:18" ht="19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9.5" customHeight="1" x14ac:dyDescent="0.2">
      <c r="A36" s="91" t="s">
        <v>1189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9.5" customHeight="1" x14ac:dyDescent="0.2">
      <c r="A37" s="14" t="s">
        <v>1190</v>
      </c>
      <c r="B37" s="14"/>
      <c r="C37" s="14"/>
      <c r="D37" s="14"/>
      <c r="E37" s="14"/>
      <c r="F37" s="279" t="s">
        <v>1152</v>
      </c>
      <c r="G37" s="279"/>
      <c r="H37" s="14"/>
      <c r="I37" s="14"/>
      <c r="J37" s="216" t="s">
        <v>1139</v>
      </c>
      <c r="K37" s="216" t="s">
        <v>1349</v>
      </c>
      <c r="L37" s="216"/>
      <c r="M37" s="14"/>
      <c r="N37" s="14"/>
      <c r="O37" s="14"/>
      <c r="P37" s="14"/>
      <c r="Q37" s="14"/>
      <c r="R37" s="14"/>
    </row>
    <row r="38" spans="1:18" ht="19.5" customHeight="1" x14ac:dyDescent="0.2">
      <c r="A38" s="22" t="s">
        <v>1261</v>
      </c>
      <c r="B38" s="14"/>
      <c r="C38" s="14"/>
      <c r="D38" s="14"/>
      <c r="E38" s="14"/>
      <c r="F38" s="22" t="s">
        <v>1862</v>
      </c>
      <c r="G38" s="102" t="s">
        <v>1863</v>
      </c>
      <c r="H38" s="14"/>
      <c r="I38" s="14"/>
      <c r="J38" s="14" t="s">
        <v>94</v>
      </c>
      <c r="K38" s="237" t="s">
        <v>95</v>
      </c>
      <c r="L38" s="14"/>
      <c r="M38" s="14"/>
      <c r="N38" s="14"/>
      <c r="O38" s="14"/>
      <c r="P38" s="14"/>
      <c r="Q38" s="14"/>
      <c r="R38" s="14"/>
    </row>
    <row r="39" spans="1:18" ht="19.5" customHeight="1" x14ac:dyDescent="0.2">
      <c r="A39" s="14" t="s">
        <v>1764</v>
      </c>
      <c r="B39" s="14"/>
      <c r="C39" s="14"/>
      <c r="D39" s="14"/>
      <c r="E39" s="14"/>
      <c r="F39" s="22" t="s">
        <v>1864</v>
      </c>
      <c r="G39" s="102" t="s">
        <v>874</v>
      </c>
      <c r="H39" s="14"/>
      <c r="I39" s="14"/>
      <c r="J39" s="22" t="s">
        <v>96</v>
      </c>
      <c r="K39" s="102" t="s">
        <v>97</v>
      </c>
      <c r="L39" s="22"/>
      <c r="M39" s="14"/>
      <c r="N39" s="14"/>
      <c r="O39" s="14"/>
      <c r="P39" s="14"/>
      <c r="Q39" s="14"/>
      <c r="R39" s="14"/>
    </row>
    <row r="40" spans="1:18" ht="19.5" customHeight="1" x14ac:dyDescent="0.2">
      <c r="A40" s="14"/>
      <c r="B40" s="14"/>
      <c r="C40" s="14"/>
      <c r="D40" s="14"/>
      <c r="E40" s="14"/>
      <c r="F40" s="22" t="s">
        <v>310</v>
      </c>
      <c r="G40" s="102" t="s">
        <v>1865</v>
      </c>
      <c r="H40" s="14"/>
      <c r="I40" s="14"/>
      <c r="J40" s="22" t="s">
        <v>1770</v>
      </c>
      <c r="K40" s="102" t="s">
        <v>1783</v>
      </c>
      <c r="L40" s="22"/>
      <c r="M40" s="14"/>
      <c r="N40" s="14"/>
      <c r="O40" s="14"/>
      <c r="P40" s="14"/>
      <c r="Q40" s="14"/>
      <c r="R40" s="14"/>
    </row>
    <row r="41" spans="1:18" ht="19.5" customHeight="1" x14ac:dyDescent="0.2">
      <c r="A41" s="14"/>
      <c r="B41" s="14"/>
      <c r="C41" s="14"/>
      <c r="D41" s="237"/>
      <c r="E41" s="14"/>
      <c r="F41" s="22" t="s">
        <v>1866</v>
      </c>
      <c r="G41" s="102" t="s">
        <v>1867</v>
      </c>
      <c r="H41" s="14"/>
      <c r="I41" s="14"/>
      <c r="J41" s="22" t="s">
        <v>1771</v>
      </c>
      <c r="K41" s="102" t="s">
        <v>1784</v>
      </c>
      <c r="L41" s="22"/>
      <c r="M41" s="14"/>
      <c r="N41" s="14"/>
      <c r="O41" s="14"/>
      <c r="P41" s="14"/>
      <c r="Q41" s="14"/>
      <c r="R41" s="14"/>
    </row>
    <row r="42" spans="1:18" ht="19.5" customHeight="1" x14ac:dyDescent="0.2">
      <c r="A42" s="14"/>
      <c r="B42" s="14"/>
      <c r="C42" s="14"/>
      <c r="D42" s="237"/>
      <c r="E42" s="14"/>
      <c r="F42" s="22" t="s">
        <v>311</v>
      </c>
      <c r="G42" s="102" t="s">
        <v>312</v>
      </c>
      <c r="H42" s="14"/>
      <c r="I42" s="14"/>
      <c r="J42" s="22" t="s">
        <v>1772</v>
      </c>
      <c r="K42" s="102" t="s">
        <v>1785</v>
      </c>
      <c r="L42" s="22"/>
      <c r="M42" s="14"/>
      <c r="N42" s="14"/>
      <c r="O42" s="14"/>
      <c r="P42" s="14"/>
      <c r="Q42" s="14"/>
      <c r="R42" s="14"/>
    </row>
    <row r="43" spans="1:18" ht="19.5" customHeight="1" x14ac:dyDescent="0.2">
      <c r="A43" s="14"/>
      <c r="B43" s="14"/>
      <c r="C43" s="14"/>
      <c r="D43" s="237"/>
      <c r="E43" s="14"/>
      <c r="F43" s="22" t="s">
        <v>313</v>
      </c>
      <c r="G43" s="102" t="s">
        <v>314</v>
      </c>
      <c r="H43" s="14"/>
      <c r="I43" s="14"/>
      <c r="J43" s="22" t="s">
        <v>1773</v>
      </c>
      <c r="K43" s="102" t="s">
        <v>1786</v>
      </c>
      <c r="L43" s="102" t="s">
        <v>1315</v>
      </c>
      <c r="M43" s="14"/>
      <c r="N43" s="279" t="s">
        <v>1150</v>
      </c>
      <c r="O43" s="279"/>
      <c r="P43" s="14"/>
      <c r="Q43" s="14"/>
      <c r="R43" s="14"/>
    </row>
    <row r="44" spans="1:18" ht="19.5" customHeight="1" x14ac:dyDescent="0.2">
      <c r="A44" s="14"/>
      <c r="B44" s="14"/>
      <c r="C44" s="14"/>
      <c r="D44" s="237"/>
      <c r="E44" s="14"/>
      <c r="F44" s="22" t="s">
        <v>1868</v>
      </c>
      <c r="G44" s="102" t="s">
        <v>1869</v>
      </c>
      <c r="H44" s="14"/>
      <c r="I44" s="14"/>
      <c r="J44" s="22" t="s">
        <v>343</v>
      </c>
      <c r="K44" s="102" t="s">
        <v>352</v>
      </c>
      <c r="L44" s="102" t="s">
        <v>351</v>
      </c>
      <c r="M44" s="14"/>
      <c r="N44" s="14" t="s">
        <v>1148</v>
      </c>
      <c r="O44" s="14" t="s">
        <v>1222</v>
      </c>
      <c r="P44" s="14"/>
      <c r="Q44" s="14"/>
      <c r="R44" s="14"/>
    </row>
    <row r="45" spans="1:18" ht="19.5" customHeight="1" x14ac:dyDescent="0.2">
      <c r="A45" s="14"/>
      <c r="B45" s="14"/>
      <c r="C45" s="14"/>
      <c r="D45" s="237"/>
      <c r="E45" s="14"/>
      <c r="F45" s="22" t="s">
        <v>1870</v>
      </c>
      <c r="G45" s="102" t="s">
        <v>1871</v>
      </c>
      <c r="H45" s="14"/>
      <c r="I45" s="14"/>
      <c r="J45" s="22" t="s">
        <v>1411</v>
      </c>
      <c r="K45" s="102" t="s">
        <v>1145</v>
      </c>
      <c r="L45" s="22"/>
      <c r="M45" s="14"/>
      <c r="N45" s="22" t="s">
        <v>1223</v>
      </c>
      <c r="O45" s="22" t="s">
        <v>1144</v>
      </c>
      <c r="P45" s="14"/>
      <c r="Q45" s="14"/>
      <c r="R45" s="14"/>
    </row>
    <row r="46" spans="1:18" ht="19.5" customHeight="1" x14ac:dyDescent="0.2">
      <c r="A46" s="14"/>
      <c r="B46" s="14"/>
      <c r="C46" s="14"/>
      <c r="D46" s="237"/>
      <c r="E46" s="14"/>
      <c r="F46" s="22" t="s">
        <v>1872</v>
      </c>
      <c r="G46" s="102" t="s">
        <v>1873</v>
      </c>
      <c r="H46" s="14"/>
      <c r="I46" s="14"/>
      <c r="J46" s="22" t="s">
        <v>1774</v>
      </c>
      <c r="K46" s="102" t="s">
        <v>1787</v>
      </c>
      <c r="L46" s="22"/>
      <c r="M46" s="14"/>
      <c r="N46" s="22" t="s">
        <v>1187</v>
      </c>
      <c r="O46" s="22" t="s">
        <v>1149</v>
      </c>
      <c r="P46" s="14"/>
      <c r="Q46" s="14"/>
      <c r="R46" s="14"/>
    </row>
    <row r="47" spans="1:18" ht="19.5" customHeight="1" x14ac:dyDescent="0.2">
      <c r="A47" s="14"/>
      <c r="B47" s="14"/>
      <c r="C47" s="14"/>
      <c r="D47" s="237"/>
      <c r="E47" s="14"/>
      <c r="F47" s="22" t="s">
        <v>1874</v>
      </c>
      <c r="G47" s="102" t="s">
        <v>1875</v>
      </c>
      <c r="H47" s="14"/>
      <c r="I47" s="14"/>
      <c r="J47" s="22" t="s">
        <v>1775</v>
      </c>
      <c r="K47" s="102" t="s">
        <v>1788</v>
      </c>
      <c r="L47" s="22"/>
      <c r="M47" s="14"/>
      <c r="N47" s="22" t="s">
        <v>1172</v>
      </c>
      <c r="O47" s="22" t="s">
        <v>1140</v>
      </c>
      <c r="P47" s="14"/>
      <c r="Q47" s="14"/>
      <c r="R47" s="14"/>
    </row>
    <row r="48" spans="1:18" ht="19.5" customHeight="1" x14ac:dyDescent="0.2">
      <c r="A48" s="14"/>
      <c r="B48" s="14"/>
      <c r="C48" s="14"/>
      <c r="D48" s="237"/>
      <c r="E48" s="14"/>
      <c r="F48" s="22" t="s">
        <v>316</v>
      </c>
      <c r="G48" s="102" t="s">
        <v>317</v>
      </c>
      <c r="H48" s="239"/>
      <c r="I48" s="14"/>
      <c r="J48" s="22" t="s">
        <v>344</v>
      </c>
      <c r="K48" s="102" t="s">
        <v>345</v>
      </c>
      <c r="L48" s="22"/>
      <c r="M48" s="14"/>
      <c r="N48" s="14"/>
      <c r="O48" s="14"/>
      <c r="P48" s="14"/>
      <c r="Q48" s="14"/>
      <c r="R48" s="14"/>
    </row>
    <row r="49" spans="1:18" ht="19.5" customHeight="1" x14ac:dyDescent="0.2">
      <c r="A49" s="14"/>
      <c r="B49" s="14"/>
      <c r="C49" s="14"/>
      <c r="D49" s="237"/>
      <c r="E49" s="14"/>
      <c r="F49" s="22" t="s">
        <v>1876</v>
      </c>
      <c r="G49" s="102" t="s">
        <v>1877</v>
      </c>
      <c r="H49" s="21"/>
      <c r="I49" s="14"/>
      <c r="J49" s="22" t="s">
        <v>330</v>
      </c>
      <c r="K49" s="102" t="s">
        <v>349</v>
      </c>
      <c r="L49" s="22"/>
      <c r="M49" s="14"/>
      <c r="N49" s="14"/>
      <c r="O49" s="14"/>
      <c r="P49" s="14"/>
      <c r="Q49" s="14"/>
      <c r="R49" s="14"/>
    </row>
    <row r="50" spans="1:18" ht="19.5" customHeight="1" x14ac:dyDescent="0.2">
      <c r="A50" s="14"/>
      <c r="B50" s="14"/>
      <c r="C50" s="14"/>
      <c r="D50" s="237"/>
      <c r="E50" s="14"/>
      <c r="F50" s="14"/>
      <c r="G50" s="96"/>
      <c r="H50" s="21"/>
      <c r="I50" s="14"/>
      <c r="J50" s="22" t="s">
        <v>1776</v>
      </c>
      <c r="K50" s="102" t="s">
        <v>1790</v>
      </c>
      <c r="L50" s="14"/>
      <c r="M50" s="14"/>
      <c r="N50" s="14"/>
      <c r="O50" s="14"/>
      <c r="P50" s="14"/>
      <c r="Q50" s="14"/>
      <c r="R50" s="14"/>
    </row>
    <row r="51" spans="1:18" ht="19.5" customHeight="1" x14ac:dyDescent="0.2">
      <c r="A51" s="14"/>
      <c r="B51" s="14"/>
      <c r="C51" s="14"/>
      <c r="D51" s="228" t="s">
        <v>1915</v>
      </c>
      <c r="E51" s="228" t="s">
        <v>1878</v>
      </c>
      <c r="F51" s="228" t="s">
        <v>1349</v>
      </c>
      <c r="G51" s="21"/>
      <c r="H51" s="21"/>
      <c r="I51" s="14"/>
      <c r="J51" s="22" t="s">
        <v>350</v>
      </c>
      <c r="K51" s="102" t="s">
        <v>403</v>
      </c>
      <c r="L51" s="213"/>
      <c r="M51" s="213"/>
      <c r="N51" s="14"/>
      <c r="O51" s="14"/>
      <c r="P51" s="14"/>
      <c r="Q51" s="14"/>
      <c r="R51" s="14"/>
    </row>
    <row r="52" spans="1:18" ht="19.5" customHeight="1" x14ac:dyDescent="0.2">
      <c r="A52" s="14"/>
      <c r="B52" s="14"/>
      <c r="C52" s="14"/>
      <c r="D52" s="22" t="s">
        <v>1864</v>
      </c>
      <c r="E52" s="22" t="s">
        <v>1879</v>
      </c>
      <c r="F52" s="102" t="s">
        <v>1880</v>
      </c>
      <c r="G52" s="21"/>
      <c r="H52" s="21"/>
      <c r="I52" s="14"/>
      <c r="J52" s="22" t="s">
        <v>1777</v>
      </c>
      <c r="K52" s="102" t="s">
        <v>1789</v>
      </c>
      <c r="L52" s="213"/>
      <c r="M52" s="213"/>
      <c r="N52" s="14"/>
      <c r="O52" s="14"/>
      <c r="P52" s="14"/>
      <c r="Q52" s="14"/>
      <c r="R52" s="14"/>
    </row>
    <row r="53" spans="1:18" ht="19.5" customHeight="1" x14ac:dyDescent="0.2">
      <c r="A53" s="14"/>
      <c r="B53" s="14"/>
      <c r="C53" s="14"/>
      <c r="D53" s="22" t="s">
        <v>1864</v>
      </c>
      <c r="E53" s="22" t="s">
        <v>1881</v>
      </c>
      <c r="F53" s="102" t="s">
        <v>1882</v>
      </c>
      <c r="G53" s="21"/>
      <c r="H53" s="21"/>
      <c r="I53" s="14"/>
      <c r="J53" s="22" t="s">
        <v>1782</v>
      </c>
      <c r="K53" s="102" t="s">
        <v>1791</v>
      </c>
      <c r="L53" s="213"/>
      <c r="M53" s="213"/>
      <c r="N53" s="14"/>
      <c r="O53" s="14"/>
      <c r="P53" s="14"/>
      <c r="Q53" s="14"/>
      <c r="R53" s="14"/>
    </row>
    <row r="54" spans="1:18" ht="19.5" customHeight="1" x14ac:dyDescent="0.2">
      <c r="A54" s="14"/>
      <c r="B54" s="14"/>
      <c r="C54" s="14"/>
      <c r="D54" s="22" t="s">
        <v>1864</v>
      </c>
      <c r="E54" s="22" t="s">
        <v>1883</v>
      </c>
      <c r="F54" s="102" t="s">
        <v>1884</v>
      </c>
      <c r="G54" s="21"/>
      <c r="H54" s="21"/>
      <c r="I54" s="14"/>
      <c r="J54" s="22" t="s">
        <v>1779</v>
      </c>
      <c r="K54" s="102" t="s">
        <v>1838</v>
      </c>
      <c r="L54" s="213"/>
      <c r="M54" s="213"/>
      <c r="N54" s="14"/>
      <c r="O54" s="14"/>
      <c r="P54" s="14"/>
      <c r="Q54" s="14"/>
      <c r="R54" s="14"/>
    </row>
    <row r="55" spans="1:18" ht="19.5" customHeight="1" x14ac:dyDescent="0.2">
      <c r="A55" s="14"/>
      <c r="B55" s="14"/>
      <c r="C55" s="14"/>
      <c r="D55" s="22" t="s">
        <v>311</v>
      </c>
      <c r="E55" s="22" t="s">
        <v>1885</v>
      </c>
      <c r="F55" s="102" t="s">
        <v>1886</v>
      </c>
      <c r="G55" s="21"/>
      <c r="H55" s="21"/>
      <c r="I55" s="14"/>
      <c r="J55" s="22" t="s">
        <v>1780</v>
      </c>
      <c r="K55" s="102" t="s">
        <v>1792</v>
      </c>
      <c r="L55" s="213"/>
      <c r="M55" s="213"/>
      <c r="N55" s="14"/>
      <c r="O55" s="14"/>
      <c r="P55" s="14"/>
      <c r="Q55" s="14"/>
      <c r="R55" s="14"/>
    </row>
    <row r="56" spans="1:18" ht="19.5" customHeight="1" x14ac:dyDescent="0.2">
      <c r="A56" s="14"/>
      <c r="B56" s="14"/>
      <c r="C56" s="14"/>
      <c r="D56" s="22" t="s">
        <v>311</v>
      </c>
      <c r="E56" s="22" t="s">
        <v>1887</v>
      </c>
      <c r="F56" s="102" t="s">
        <v>1888</v>
      </c>
      <c r="G56" s="21"/>
      <c r="H56" s="21"/>
      <c r="I56" s="14"/>
      <c r="J56" s="22" t="s">
        <v>1839</v>
      </c>
      <c r="K56" s="102" t="s">
        <v>1313</v>
      </c>
      <c r="L56" s="14"/>
      <c r="M56" s="14"/>
      <c r="N56" s="14"/>
      <c r="O56" s="14"/>
      <c r="P56" s="14"/>
      <c r="Q56" s="14"/>
      <c r="R56" s="14"/>
    </row>
    <row r="57" spans="1:18" ht="19.5" customHeight="1" x14ac:dyDescent="0.2">
      <c r="A57" s="14"/>
      <c r="B57" s="14"/>
      <c r="C57" s="14"/>
      <c r="D57" s="22" t="s">
        <v>1874</v>
      </c>
      <c r="E57" s="22" t="s">
        <v>1889</v>
      </c>
      <c r="F57" s="102" t="s">
        <v>1890</v>
      </c>
      <c r="G57" s="21"/>
      <c r="H57" s="21"/>
      <c r="I57" s="14"/>
      <c r="J57" s="22" t="s">
        <v>1778</v>
      </c>
      <c r="K57" s="102" t="s">
        <v>1840</v>
      </c>
      <c r="L57" s="14"/>
      <c r="M57" s="14"/>
      <c r="N57" s="14"/>
      <c r="O57" s="14"/>
      <c r="P57" s="14"/>
      <c r="Q57" s="14"/>
      <c r="R57" s="14"/>
    </row>
    <row r="58" spans="1:18" ht="19.5" customHeight="1" x14ac:dyDescent="0.2">
      <c r="A58" s="14"/>
      <c r="B58" s="14"/>
      <c r="C58" s="14"/>
      <c r="D58" s="22" t="s">
        <v>1874</v>
      </c>
      <c r="E58" s="22" t="s">
        <v>1891</v>
      </c>
      <c r="F58" s="102" t="s">
        <v>1892</v>
      </c>
      <c r="G58" s="21"/>
      <c r="H58" s="21"/>
      <c r="I58" s="14"/>
      <c r="J58" s="22" t="s">
        <v>108</v>
      </c>
      <c r="K58" s="102" t="s">
        <v>1315</v>
      </c>
      <c r="L58" s="14"/>
      <c r="M58" s="14"/>
      <c r="N58" s="14"/>
      <c r="O58" s="14"/>
      <c r="P58" s="14"/>
      <c r="Q58" s="14"/>
      <c r="R58" s="14"/>
    </row>
    <row r="59" spans="1:18" ht="19.5" customHeight="1" x14ac:dyDescent="0.2">
      <c r="A59" s="14"/>
      <c r="B59" s="14"/>
      <c r="C59" s="14"/>
      <c r="D59" s="22" t="s">
        <v>1874</v>
      </c>
      <c r="E59" s="22" t="s">
        <v>1879</v>
      </c>
      <c r="F59" s="102" t="s">
        <v>1893</v>
      </c>
      <c r="G59" s="21"/>
      <c r="H59" s="21"/>
      <c r="I59" s="14"/>
      <c r="J59" s="22" t="s">
        <v>109</v>
      </c>
      <c r="K59" s="102" t="s">
        <v>110</v>
      </c>
      <c r="L59" s="14"/>
      <c r="M59" s="14"/>
      <c r="N59" s="14"/>
      <c r="O59" s="14"/>
      <c r="P59" s="14"/>
      <c r="Q59" s="14"/>
      <c r="R59" s="14"/>
    </row>
    <row r="60" spans="1:18" ht="19.5" customHeight="1" x14ac:dyDescent="0.2">
      <c r="A60" s="14"/>
      <c r="B60" s="14"/>
      <c r="C60" s="14"/>
      <c r="D60" s="22" t="s">
        <v>1874</v>
      </c>
      <c r="E60" s="22" t="s">
        <v>1881</v>
      </c>
      <c r="F60" s="102" t="s">
        <v>1894</v>
      </c>
      <c r="G60" s="21"/>
      <c r="H60" s="21"/>
      <c r="I60" s="14"/>
      <c r="J60" s="22" t="s">
        <v>1781</v>
      </c>
      <c r="K60" s="102" t="s">
        <v>1793</v>
      </c>
      <c r="L60" s="14"/>
      <c r="M60" s="14"/>
      <c r="N60" s="14"/>
      <c r="O60" s="14"/>
      <c r="P60" s="14"/>
      <c r="Q60" s="14"/>
      <c r="R60" s="14"/>
    </row>
    <row r="61" spans="1:18" ht="19.5" customHeight="1" x14ac:dyDescent="0.2">
      <c r="A61" s="14"/>
      <c r="B61" s="14"/>
      <c r="C61" s="14"/>
      <c r="D61" s="22" t="s">
        <v>1874</v>
      </c>
      <c r="E61" s="22" t="s">
        <v>1883</v>
      </c>
      <c r="F61" s="102" t="s">
        <v>1895</v>
      </c>
      <c r="G61" s="14"/>
      <c r="H61" s="21"/>
      <c r="I61" s="14"/>
      <c r="J61" s="22" t="s">
        <v>6</v>
      </c>
      <c r="K61" s="102" t="s">
        <v>1140</v>
      </c>
      <c r="L61" s="14"/>
      <c r="M61" s="14"/>
      <c r="N61" s="14"/>
      <c r="O61" s="14"/>
      <c r="P61" s="14"/>
      <c r="Q61" s="14"/>
      <c r="R61" s="14"/>
    </row>
    <row r="62" spans="1:18" ht="19.5" customHeight="1" x14ac:dyDescent="0.2">
      <c r="A62" s="14"/>
      <c r="B62" s="14"/>
      <c r="C62" s="14"/>
      <c r="D62" s="22" t="s">
        <v>1874</v>
      </c>
      <c r="E62" s="22" t="s">
        <v>1896</v>
      </c>
      <c r="F62" s="102" t="s">
        <v>1897</v>
      </c>
      <c r="G62" s="14"/>
      <c r="H62" s="14"/>
      <c r="I62" s="14"/>
      <c r="J62" s="96" t="s">
        <v>112</v>
      </c>
      <c r="K62" s="238" t="s">
        <v>353</v>
      </c>
      <c r="L62" s="14"/>
      <c r="M62" s="14"/>
      <c r="N62" s="14"/>
      <c r="O62" s="14"/>
      <c r="P62" s="14"/>
      <c r="Q62" s="14"/>
      <c r="R62" s="14"/>
    </row>
    <row r="63" spans="1:18" ht="19.5" customHeight="1" x14ac:dyDescent="0.2">
      <c r="A63" s="14"/>
      <c r="B63" s="14"/>
      <c r="C63" s="14"/>
      <c r="D63" s="22" t="s">
        <v>1874</v>
      </c>
      <c r="E63" s="22" t="s">
        <v>1898</v>
      </c>
      <c r="F63" s="102" t="s">
        <v>1899</v>
      </c>
      <c r="G63" s="14"/>
      <c r="H63" s="14"/>
      <c r="I63" s="14"/>
      <c r="J63" s="21"/>
      <c r="K63" s="21"/>
      <c r="L63" s="14"/>
      <c r="M63" s="14"/>
      <c r="N63" s="14"/>
      <c r="O63" s="14"/>
      <c r="P63" s="14"/>
      <c r="Q63" s="14"/>
      <c r="R63" s="14"/>
    </row>
    <row r="64" spans="1:18" ht="19.5" customHeight="1" x14ac:dyDescent="0.2">
      <c r="A64" s="14"/>
      <c r="B64" s="14"/>
      <c r="C64" s="14"/>
      <c r="D64" s="22" t="s">
        <v>1874</v>
      </c>
      <c r="E64" s="22" t="s">
        <v>1900</v>
      </c>
      <c r="F64" s="102" t="s">
        <v>1901</v>
      </c>
      <c r="G64" s="14"/>
      <c r="H64" s="14"/>
      <c r="I64" s="14"/>
      <c r="J64" s="21"/>
      <c r="K64" s="21"/>
      <c r="L64" s="14"/>
      <c r="M64" s="14"/>
      <c r="N64" s="14"/>
      <c r="O64" s="14"/>
      <c r="P64" s="14"/>
      <c r="Q64" s="14"/>
      <c r="R64" s="14"/>
    </row>
    <row r="65" spans="1:18" ht="19.5" customHeight="1" x14ac:dyDescent="0.2">
      <c r="A65" s="14"/>
      <c r="B65" s="14"/>
      <c r="C65" s="14"/>
      <c r="D65" s="22" t="s">
        <v>1874</v>
      </c>
      <c r="E65" s="22" t="s">
        <v>1902</v>
      </c>
      <c r="F65" s="102" t="s">
        <v>1903</v>
      </c>
      <c r="G65" s="14"/>
      <c r="H65" s="14"/>
      <c r="I65" s="14"/>
      <c r="J65" s="21"/>
      <c r="K65" s="21"/>
      <c r="L65" s="14"/>
      <c r="M65" s="14"/>
      <c r="N65" s="14"/>
      <c r="O65" s="14"/>
      <c r="P65" s="14"/>
      <c r="Q65" s="14"/>
      <c r="R65" s="14"/>
    </row>
    <row r="66" spans="1:18" ht="19.5" customHeight="1" x14ac:dyDescent="0.2">
      <c r="A66" s="14"/>
      <c r="B66" s="14"/>
      <c r="C66" s="14"/>
      <c r="D66" s="22" t="s">
        <v>1874</v>
      </c>
      <c r="E66" s="22" t="s">
        <v>1904</v>
      </c>
      <c r="F66" s="102" t="s">
        <v>1905</v>
      </c>
      <c r="G66" s="14"/>
      <c r="H66" s="14"/>
      <c r="I66" s="14"/>
      <c r="J66" s="21"/>
      <c r="K66" s="21"/>
      <c r="L66" s="14"/>
      <c r="M66" s="14"/>
      <c r="N66" s="14"/>
      <c r="O66" s="14"/>
      <c r="P66" s="14"/>
      <c r="Q66" s="14"/>
      <c r="R66" s="14"/>
    </row>
    <row r="67" spans="1:18" ht="19.5" customHeight="1" x14ac:dyDescent="0.2">
      <c r="A67" s="14"/>
      <c r="B67" s="14"/>
      <c r="C67" s="14"/>
      <c r="D67" s="22" t="s">
        <v>1874</v>
      </c>
      <c r="E67" s="22" t="s">
        <v>1777</v>
      </c>
      <c r="F67" s="102" t="s">
        <v>1906</v>
      </c>
      <c r="G67" s="14"/>
      <c r="H67" s="14"/>
      <c r="I67" s="14"/>
      <c r="J67" s="21"/>
      <c r="K67" s="21"/>
      <c r="L67" s="14"/>
      <c r="M67" s="14"/>
      <c r="N67" s="14"/>
      <c r="O67" s="14"/>
      <c r="P67" s="14"/>
      <c r="Q67" s="14"/>
      <c r="R67" s="14"/>
    </row>
    <row r="68" spans="1:18" ht="19.5" customHeight="1" x14ac:dyDescent="0.2">
      <c r="A68" s="14"/>
      <c r="B68" s="14"/>
      <c r="C68" s="14"/>
      <c r="D68" s="22" t="s">
        <v>1874</v>
      </c>
      <c r="E68" s="22" t="s">
        <v>1907</v>
      </c>
      <c r="F68" s="102" t="s">
        <v>1908</v>
      </c>
      <c r="G68" s="14"/>
      <c r="H68" s="14"/>
      <c r="I68" s="14"/>
      <c r="J68" s="21"/>
      <c r="K68" s="21"/>
      <c r="L68" s="14"/>
      <c r="M68" s="14"/>
      <c r="N68" s="14"/>
      <c r="O68" s="14"/>
      <c r="P68" s="14"/>
      <c r="Q68" s="14"/>
      <c r="R68" s="14"/>
    </row>
    <row r="69" spans="1:18" ht="19.5" customHeight="1" x14ac:dyDescent="0.2">
      <c r="A69" s="14"/>
      <c r="B69" s="14"/>
      <c r="C69" s="14"/>
      <c r="D69" s="22" t="s">
        <v>1874</v>
      </c>
      <c r="E69" s="22" t="s">
        <v>1909</v>
      </c>
      <c r="F69" s="102" t="s">
        <v>1910</v>
      </c>
      <c r="G69" s="14"/>
      <c r="H69" s="14"/>
      <c r="I69" s="14"/>
      <c r="J69" s="21"/>
      <c r="K69" s="21"/>
      <c r="L69" s="14"/>
      <c r="M69" s="14"/>
      <c r="N69" s="14"/>
      <c r="O69" s="14"/>
      <c r="P69" s="14"/>
      <c r="Q69" s="14"/>
      <c r="R69" s="14"/>
    </row>
    <row r="70" spans="1:18" ht="19.5" customHeight="1" x14ac:dyDescent="0.2">
      <c r="A70" s="14"/>
      <c r="B70" s="14"/>
      <c r="C70" s="14"/>
      <c r="D70" s="22" t="s">
        <v>1874</v>
      </c>
      <c r="E70" s="22" t="s">
        <v>1911</v>
      </c>
      <c r="F70" s="102" t="s">
        <v>1912</v>
      </c>
      <c r="G70" s="14"/>
      <c r="H70" s="14"/>
      <c r="I70" s="14"/>
      <c r="J70" s="21"/>
      <c r="K70" s="21"/>
      <c r="L70" s="14"/>
      <c r="M70" s="14"/>
      <c r="N70" s="14"/>
      <c r="O70" s="14"/>
      <c r="P70" s="14"/>
      <c r="Q70" s="14"/>
      <c r="R70" s="14"/>
    </row>
    <row r="71" spans="1:18" ht="19.5" customHeight="1" x14ac:dyDescent="0.2">
      <c r="A71" s="14"/>
      <c r="B71" s="14"/>
      <c r="C71" s="14"/>
      <c r="D71" s="22" t="s">
        <v>1874</v>
      </c>
      <c r="E71" s="22" t="s">
        <v>1913</v>
      </c>
      <c r="F71" s="102" t="s">
        <v>1914</v>
      </c>
      <c r="G71" s="14"/>
      <c r="H71" s="14"/>
      <c r="I71" s="14"/>
      <c r="J71" s="21"/>
      <c r="K71" s="21"/>
      <c r="L71" s="14"/>
      <c r="M71" s="14"/>
      <c r="N71" s="14"/>
      <c r="O71" s="14"/>
      <c r="P71" s="14"/>
      <c r="Q71" s="14"/>
      <c r="R71" s="14"/>
    </row>
    <row r="72" spans="1:18" ht="19.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21"/>
      <c r="K72" s="21"/>
      <c r="L72" s="14"/>
      <c r="M72" s="14"/>
      <c r="N72" s="14"/>
      <c r="O72" s="14"/>
      <c r="P72" s="14"/>
      <c r="Q72" s="14"/>
      <c r="R72" s="14"/>
    </row>
    <row r="73" spans="1:18" ht="19.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21"/>
      <c r="K73" s="21"/>
      <c r="L73" s="14"/>
      <c r="M73" s="14"/>
      <c r="N73" s="14"/>
      <c r="O73" s="14"/>
      <c r="P73" s="14"/>
      <c r="Q73" s="14"/>
      <c r="R73" s="14"/>
    </row>
    <row r="74" spans="1:18" ht="19.5" customHeight="1" x14ac:dyDescent="0.2">
      <c r="A74" s="14"/>
      <c r="B74" s="14"/>
      <c r="C74" s="14"/>
      <c r="D74" s="14"/>
      <c r="G74" s="14"/>
      <c r="H74" s="14"/>
      <c r="I74" s="14"/>
      <c r="J74" s="21"/>
      <c r="K74" s="21"/>
      <c r="L74" s="14"/>
      <c r="M74" s="14"/>
      <c r="N74" s="14"/>
      <c r="O74" s="14"/>
      <c r="P74" s="14"/>
      <c r="Q74" s="14"/>
      <c r="R74" s="14"/>
    </row>
  </sheetData>
  <mergeCells count="2">
    <mergeCell ref="N43:O43"/>
    <mergeCell ref="F37:G37"/>
  </mergeCells>
  <phoneticPr fontId="0" type="noConversion"/>
  <conditionalFormatting sqref="A2:A33">
    <cfRule type="expression" dxfId="22" priority="7" stopIfTrue="1">
      <formula>IF(OR(A2="Add",A2="Delete",A2="Update"),1,0)</formula>
    </cfRule>
  </conditionalFormatting>
  <conditionalFormatting sqref="F2:F33">
    <cfRule type="expression" dxfId="21" priority="8" stopIfTrue="1">
      <formula>IF(OR(A2="Add",A2="Update"),1,0)</formula>
    </cfRule>
    <cfRule type="expression" dxfId="20" priority="9" stopIfTrue="1">
      <formula>IF(A2="Delete",1,0)</formula>
    </cfRule>
  </conditionalFormatting>
  <conditionalFormatting sqref="Q2:Q33">
    <cfRule type="expression" dxfId="19" priority="10" stopIfTrue="1">
      <formula>IF(OR(A2="Add",A2="Update"),1,0)</formula>
    </cfRule>
  </conditionalFormatting>
  <conditionalFormatting sqref="K2:K33">
    <cfRule type="expression" dxfId="18" priority="11" stopIfTrue="1">
      <formula>IF(OR(A2="Add",A2="Update"),1,0)</formula>
    </cfRule>
  </conditionalFormatting>
  <conditionalFormatting sqref="G2:G33">
    <cfRule type="expression" dxfId="17" priority="12" stopIfTrue="1">
      <formula>IF(OR(A2="Add",A2="Update"),1,0)</formula>
    </cfRule>
    <cfRule type="expression" dxfId="16" priority="13" stopIfTrue="1">
      <formula>IF(A2="Delete",1,0)</formula>
    </cfRule>
  </conditionalFormatting>
  <conditionalFormatting sqref="J2:J33">
    <cfRule type="expression" dxfId="15" priority="14" stopIfTrue="1">
      <formula>IF(OR(A2="Add",A2="Update"),1,0)</formula>
    </cfRule>
    <cfRule type="expression" dxfId="14" priority="15" stopIfTrue="1">
      <formula>IF(A2="Delete",1,0)</formula>
    </cfRule>
  </conditionalFormatting>
  <conditionalFormatting sqref="L2:L33">
    <cfRule type="expression" dxfId="13" priority="2">
      <formula>IF(OR(A2="Add",A2="Update"),1,0)</formula>
    </cfRule>
    <cfRule type="expression" dxfId="12" priority="16" stopIfTrue="1">
      <formula>IF(OR(A2="Add",A2="Update"),1,0)</formula>
    </cfRule>
    <cfRule type="expression" dxfId="11" priority="17" stopIfTrue="1">
      <formula>IF(A2="Delete",1,0)</formula>
    </cfRule>
  </conditionalFormatting>
  <conditionalFormatting sqref="O2:O33">
    <cfRule type="expression" dxfId="10" priority="18" stopIfTrue="1">
      <formula>IF(OR(A2="Add",A2="Update"),1,0)</formula>
    </cfRule>
    <cfRule type="expression" dxfId="9" priority="19" stopIfTrue="1">
      <formula>IF(A2="Delete",1,0)</formula>
    </cfRule>
  </conditionalFormatting>
  <conditionalFormatting sqref="E2:E33">
    <cfRule type="expression" dxfId="8" priority="71" stopIfTrue="1">
      <formula>IF(OR(A2="Add",A2="Update"),1,0)</formula>
    </cfRule>
    <cfRule type="expression" dxfId="7" priority="72" stopIfTrue="1">
      <formula>IF(A2="Delete",1,0)</formula>
    </cfRule>
  </conditionalFormatting>
  <conditionalFormatting sqref="H2:H33">
    <cfRule type="expression" dxfId="6" priority="4">
      <formula>IF(OR(G2="CYCSTD",G2="GANRY",G2="SHELTR"),1,0)</formula>
    </cfRule>
  </conditionalFormatting>
  <conditionalFormatting sqref="D2:D33">
    <cfRule type="expression" dxfId="5" priority="112" stopIfTrue="1">
      <formula>IF(OR(A2="Add",A2="Update"),1,0)</formula>
    </cfRule>
    <cfRule type="expression" dxfId="4" priority="113" stopIfTrue="1">
      <formula>IF(A2="Delete",1,0)</formula>
    </cfRule>
  </conditionalFormatting>
  <conditionalFormatting sqref="B2:B33">
    <cfRule type="expression" dxfId="3" priority="5" stopIfTrue="1">
      <formula>IF(OR(A2="Add",A2="Update"),1,0)</formula>
    </cfRule>
    <cfRule type="expression" dxfId="2" priority="6" stopIfTrue="1">
      <formula>IF(A2="Delete",1,0)</formula>
    </cfRule>
  </conditionalFormatting>
  <conditionalFormatting sqref="C2:C33">
    <cfRule type="expression" dxfId="1" priority="3">
      <formula>IF(OR(A2="Delete",A2="update"),1,0)</formula>
    </cfRule>
  </conditionalFormatting>
  <conditionalFormatting sqref="M2:M33">
    <cfRule type="expression" dxfId="0" priority="1">
      <formula>IF(OR(A2="Add",A2="Update"),1,0)</formula>
    </cfRule>
  </conditionalFormatting>
  <dataValidations count="9">
    <dataValidation type="custom" allowBlank="1" showInputMessage="1" showErrorMessage="1" errorTitle="Entry error" error="Start Displacement must be less than End Displacement." sqref="F1:F33">
      <formula1>IF(F1&gt;=G1,0,1)</formula1>
    </dataValidation>
    <dataValidation type="custom" showInputMessage="1" showErrorMessage="1" error="we" sqref="B2:E33">
      <formula1>IF($A$2=" ",0,1)</formula1>
    </dataValidation>
    <dataValidation type="list" allowBlank="1" showInputMessage="1" showErrorMessage="1" errorTitle="Not an accepted value." error="Please use the drop down menu. " sqref="A2:A33">
      <formula1>$A$37:$A$39</formula1>
    </dataValidation>
    <dataValidation type="list" allowBlank="1" showInputMessage="1" showErrorMessage="1" errorTitle="Entry error." error="Please use the drop down menu." sqref="H2:H33">
      <formula1>$E$52:$E$71</formula1>
    </dataValidation>
    <dataValidation type="list" allowBlank="1" showInputMessage="1" showErrorMessage="1" errorTitle="Entry error." error="Please use the drop down menu." sqref="Q2:Q33">
      <formula1>$J$38:$J$62</formula1>
    </dataValidation>
    <dataValidation type="textLength" allowBlank="1" showInputMessage="1" showErrorMessage="1" errorTitle="Entry error." error="Too much text. Max 60." sqref="R2">
      <formula1>0</formula1>
      <formula2>60</formula2>
    </dataValidation>
    <dataValidation type="custom" allowBlank="1" showInputMessage="1" showErrorMessage="1" errorTitle="Entry Error" error="Structure must be within the displacement." sqref="I2:I33">
      <formula1>IF(I2&lt;F2,0,1)</formula1>
    </dataValidation>
    <dataValidation type="list" allowBlank="1" showInputMessage="1" showErrorMessage="1" errorTitle="Entry error." error="Please use the drop down menu." sqref="K2:K33">
      <formula1>$N$44:$N$47</formula1>
    </dataValidation>
    <dataValidation type="list" allowBlank="1" showInputMessage="1" showErrorMessage="1" errorTitle="Entry Error" error="Please use the drop down menu." sqref="G2:G33">
      <formula1>$F$38:$F$49</formula1>
    </dataValidation>
  </dataValidations>
  <pageMargins left="0.75" right="0.75" top="1" bottom="1" header="0.5" footer="0.5"/>
  <pageSetup paperSize="9" orientation="portrait" horizontalDpi="355" verticalDpi="464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HJ6"/>
  <sheetViews>
    <sheetView tabSelected="1" workbookViewId="0">
      <selection activeCell="R29" sqref="R29"/>
    </sheetView>
  </sheetViews>
  <sheetFormatPr defaultRowHeight="15" x14ac:dyDescent="0.25"/>
  <cols>
    <col min="1" max="1" width="13.42578125" style="294" customWidth="1"/>
    <col min="2" max="2" width="9" style="294" customWidth="1"/>
    <col min="3" max="4" width="7.42578125" style="294" bestFit="1" customWidth="1"/>
    <col min="5" max="5" width="10.140625" style="294" bestFit="1" customWidth="1"/>
    <col min="6" max="6" width="11.85546875" style="294" bestFit="1" customWidth="1"/>
    <col min="7" max="7" width="10.42578125" style="294" bestFit="1" customWidth="1"/>
    <col min="8" max="8" width="9.85546875" style="294" bestFit="1" customWidth="1"/>
    <col min="9" max="9" width="8.5703125" style="294" bestFit="1" customWidth="1"/>
    <col min="10" max="10" width="10.42578125" style="294" bestFit="1" customWidth="1"/>
    <col min="11" max="11" width="12" style="294" bestFit="1" customWidth="1"/>
    <col min="12" max="12" width="11.5703125" style="294" bestFit="1" customWidth="1"/>
    <col min="13" max="13" width="9.7109375" style="294" bestFit="1" customWidth="1"/>
    <col min="14" max="14" width="6.7109375" style="294" bestFit="1" customWidth="1"/>
    <col min="15" max="15" width="14.7109375" style="294" bestFit="1" customWidth="1"/>
    <col min="16" max="16" width="15.85546875" style="294" bestFit="1" customWidth="1"/>
    <col min="17" max="17" width="18.140625" style="294" bestFit="1" customWidth="1"/>
    <col min="18" max="18" width="10.7109375" style="294" bestFit="1" customWidth="1"/>
    <col min="19" max="19" width="9.85546875" style="294" bestFit="1" customWidth="1"/>
    <col min="20" max="20" width="14.28515625" style="294" bestFit="1" customWidth="1"/>
    <col min="21" max="21" width="14.140625" style="294" bestFit="1" customWidth="1"/>
    <col min="22" max="22" width="12.7109375" style="294" bestFit="1" customWidth="1"/>
    <col min="23" max="23" width="19.28515625" style="294" bestFit="1" customWidth="1"/>
    <col min="24" max="24" width="8.42578125" style="294" bestFit="1" customWidth="1"/>
    <col min="25" max="25" width="13.5703125" style="294" bestFit="1" customWidth="1"/>
    <col min="26" max="26" width="7.28515625" style="294" bestFit="1" customWidth="1"/>
    <col min="27" max="27" width="7.7109375" style="294" bestFit="1" customWidth="1"/>
    <col min="28" max="28" width="7" style="294" bestFit="1" customWidth="1"/>
    <col min="29" max="29" width="9.140625" style="294"/>
    <col min="30" max="30" width="6.85546875" style="294" bestFit="1" customWidth="1"/>
    <col min="31" max="31" width="10.85546875" style="294" bestFit="1" customWidth="1"/>
    <col min="32" max="32" width="12.140625" style="294" bestFit="1" customWidth="1"/>
    <col min="33" max="33" width="12.5703125" style="294" bestFit="1" customWidth="1"/>
    <col min="34" max="34" width="9.28515625" style="294" bestFit="1" customWidth="1"/>
    <col min="35" max="35" width="7.85546875" style="294" bestFit="1" customWidth="1"/>
    <col min="36" max="36" width="10.140625" style="294" bestFit="1" customWidth="1"/>
    <col min="37" max="37" width="11.28515625" style="294" bestFit="1" customWidth="1"/>
    <col min="38" max="38" width="13.5703125" style="294" bestFit="1" customWidth="1"/>
    <col min="39" max="40" width="9.140625" style="294"/>
    <col min="41" max="41" width="12.5703125" style="294" bestFit="1" customWidth="1"/>
    <col min="42" max="42" width="9.7109375" style="294" bestFit="1" customWidth="1"/>
    <col min="43" max="43" width="10.28515625" style="294" bestFit="1" customWidth="1"/>
    <col min="44" max="45" width="15.28515625" style="294" bestFit="1" customWidth="1"/>
    <col min="46" max="46" width="18" style="294" bestFit="1" customWidth="1"/>
    <col min="47" max="47" width="14.140625" style="294" bestFit="1" customWidth="1"/>
    <col min="48" max="48" width="6.140625" style="294" bestFit="1" customWidth="1"/>
    <col min="49" max="49" width="10.42578125" style="294" bestFit="1" customWidth="1"/>
    <col min="50" max="50" width="11" style="294" bestFit="1" customWidth="1"/>
    <col min="51" max="51" width="7" style="294" bestFit="1" customWidth="1"/>
    <col min="52" max="52" width="11" style="294" bestFit="1" customWidth="1"/>
    <col min="53" max="53" width="12.140625" style="294" bestFit="1" customWidth="1"/>
    <col min="54" max="54" width="10" style="294" bestFit="1" customWidth="1"/>
    <col min="55" max="55" width="10.5703125" style="294" bestFit="1" customWidth="1"/>
    <col min="56" max="56" width="12.140625" style="294" bestFit="1" customWidth="1"/>
    <col min="57" max="57" width="14.85546875" style="294" bestFit="1" customWidth="1"/>
    <col min="58" max="58" width="15.7109375" style="294" bestFit="1" customWidth="1"/>
    <col min="59" max="59" width="18" style="294" bestFit="1" customWidth="1"/>
    <col min="60" max="60" width="16.28515625" style="294" bestFit="1" customWidth="1"/>
    <col min="61" max="61" width="27.5703125" style="294" bestFit="1" customWidth="1"/>
    <col min="62" max="62" width="17.5703125" style="294" bestFit="1" customWidth="1"/>
    <col min="63" max="63" width="10.140625" style="294" bestFit="1" customWidth="1"/>
    <col min="64" max="64" width="15.28515625" style="294" bestFit="1" customWidth="1"/>
    <col min="65" max="65" width="16.42578125" style="294" bestFit="1" customWidth="1"/>
    <col min="66" max="66" width="18.7109375" style="294" bestFit="1" customWidth="1"/>
    <col min="67" max="67" width="15.5703125" style="294" customWidth="1"/>
    <col min="68" max="68" width="16.42578125" style="294" customWidth="1"/>
    <col min="69" max="69" width="14.7109375" style="294" customWidth="1"/>
    <col min="70" max="70" width="20.42578125" style="294" bestFit="1" customWidth="1"/>
    <col min="71" max="71" width="18.5703125" style="294" customWidth="1"/>
    <col min="72" max="72" width="16.7109375" style="294" bestFit="1" customWidth="1"/>
    <col min="73" max="73" width="19.28515625" style="294" customWidth="1"/>
    <col min="74" max="16384" width="9.140625" style="294"/>
  </cols>
  <sheetData>
    <row r="1" spans="1:894" ht="18.75" x14ac:dyDescent="0.3">
      <c r="A1" s="293" t="s">
        <v>2087</v>
      </c>
    </row>
    <row r="2" spans="1:894" ht="15.75" thickBot="1" x14ac:dyDescent="0.3"/>
    <row r="3" spans="1:894" s="308" customFormat="1" ht="15.75" thickBot="1" x14ac:dyDescent="0.3">
      <c r="A3" s="295"/>
      <c r="B3" s="296" t="s">
        <v>2088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  <c r="AB3" s="299"/>
      <c r="AC3" s="300" t="s">
        <v>2089</v>
      </c>
      <c r="AD3" s="301"/>
      <c r="AE3" s="301"/>
      <c r="AF3" s="301"/>
      <c r="AG3" s="301"/>
      <c r="AH3" s="301"/>
      <c r="AI3" s="301"/>
      <c r="AJ3" s="301"/>
      <c r="AK3" s="301"/>
      <c r="AL3" s="302"/>
      <c r="AM3" s="303" t="s">
        <v>2090</v>
      </c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5" t="s">
        <v>2091</v>
      </c>
      <c r="BP3" s="306"/>
      <c r="BQ3" s="306"/>
      <c r="BR3" s="306"/>
      <c r="BS3" s="306"/>
      <c r="BT3" s="306"/>
      <c r="BU3" s="307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  <c r="IN3" s="294"/>
      <c r="IO3" s="294"/>
      <c r="IP3" s="294"/>
      <c r="IQ3" s="294"/>
      <c r="IR3" s="294"/>
      <c r="IS3" s="294"/>
      <c r="IT3" s="294"/>
      <c r="IU3" s="294"/>
      <c r="IV3" s="294"/>
      <c r="IW3" s="294"/>
      <c r="IX3" s="294"/>
      <c r="IY3" s="294"/>
      <c r="IZ3" s="294"/>
      <c r="JA3" s="294"/>
      <c r="JB3" s="294"/>
      <c r="JC3" s="294"/>
      <c r="JD3" s="294"/>
      <c r="JE3" s="294"/>
      <c r="JF3" s="294"/>
      <c r="JG3" s="294"/>
      <c r="JH3" s="294"/>
      <c r="JI3" s="294"/>
      <c r="JJ3" s="294"/>
      <c r="JK3" s="294"/>
      <c r="JL3" s="294"/>
      <c r="JM3" s="294"/>
      <c r="JN3" s="294"/>
      <c r="JO3" s="294"/>
      <c r="JP3" s="294"/>
      <c r="JQ3" s="294"/>
      <c r="JR3" s="294"/>
      <c r="JS3" s="294"/>
      <c r="JT3" s="294"/>
      <c r="JU3" s="294"/>
      <c r="JV3" s="294"/>
      <c r="JW3" s="294"/>
      <c r="JX3" s="294"/>
      <c r="JY3" s="294"/>
      <c r="JZ3" s="294"/>
      <c r="KA3" s="294"/>
      <c r="KB3" s="294"/>
      <c r="KC3" s="294"/>
      <c r="KD3" s="294"/>
      <c r="KE3" s="294"/>
      <c r="KF3" s="294"/>
      <c r="KG3" s="294"/>
      <c r="KH3" s="294"/>
      <c r="KI3" s="294"/>
      <c r="KJ3" s="294"/>
      <c r="KK3" s="294"/>
      <c r="KL3" s="294"/>
      <c r="KM3" s="294"/>
      <c r="KN3" s="294"/>
      <c r="KO3" s="294"/>
      <c r="KP3" s="294"/>
      <c r="KQ3" s="294"/>
      <c r="KR3" s="294"/>
      <c r="KS3" s="294"/>
      <c r="KT3" s="294"/>
      <c r="KU3" s="294"/>
      <c r="KV3" s="294"/>
      <c r="KW3" s="294"/>
      <c r="KX3" s="294"/>
      <c r="KY3" s="294"/>
      <c r="KZ3" s="294"/>
      <c r="LA3" s="294"/>
      <c r="LB3" s="294"/>
      <c r="LC3" s="294"/>
      <c r="LD3" s="294"/>
      <c r="LE3" s="294"/>
      <c r="LF3" s="294"/>
      <c r="LG3" s="294"/>
      <c r="LH3" s="294"/>
      <c r="LI3" s="294"/>
      <c r="LJ3" s="294"/>
      <c r="LK3" s="294"/>
      <c r="LL3" s="294"/>
      <c r="LM3" s="294"/>
      <c r="LN3" s="294"/>
      <c r="LO3" s="294"/>
      <c r="LP3" s="294"/>
      <c r="LQ3" s="294"/>
      <c r="LR3" s="294"/>
      <c r="LS3" s="294"/>
      <c r="LT3" s="294"/>
      <c r="LU3" s="294"/>
      <c r="LV3" s="294"/>
      <c r="LW3" s="294"/>
      <c r="LX3" s="294"/>
      <c r="LY3" s="294"/>
      <c r="LZ3" s="294"/>
      <c r="MA3" s="294"/>
      <c r="MB3" s="294"/>
      <c r="MC3" s="294"/>
      <c r="MD3" s="294"/>
      <c r="ME3" s="294"/>
      <c r="MF3" s="294"/>
      <c r="MG3" s="294"/>
      <c r="MH3" s="294"/>
      <c r="MI3" s="294"/>
      <c r="MJ3" s="294"/>
      <c r="MK3" s="294"/>
      <c r="ML3" s="294"/>
      <c r="MM3" s="294"/>
      <c r="MN3" s="294"/>
      <c r="MO3" s="294"/>
      <c r="MP3" s="294"/>
      <c r="MQ3" s="294"/>
      <c r="MR3" s="294"/>
      <c r="MS3" s="294"/>
      <c r="MT3" s="294"/>
      <c r="MU3" s="294"/>
      <c r="MV3" s="294"/>
      <c r="MW3" s="294"/>
      <c r="MX3" s="294"/>
      <c r="MY3" s="294"/>
      <c r="MZ3" s="294"/>
      <c r="NA3" s="294"/>
      <c r="NB3" s="294"/>
      <c r="NC3" s="294"/>
      <c r="ND3" s="294"/>
      <c r="NE3" s="294"/>
      <c r="NF3" s="294"/>
      <c r="NG3" s="294"/>
      <c r="NH3" s="294"/>
      <c r="NI3" s="294"/>
      <c r="NJ3" s="294"/>
      <c r="NK3" s="294"/>
      <c r="NL3" s="294"/>
      <c r="NM3" s="294"/>
      <c r="NN3" s="294"/>
      <c r="NO3" s="294"/>
      <c r="NP3" s="294"/>
      <c r="NQ3" s="294"/>
      <c r="NR3" s="294"/>
      <c r="NS3" s="294"/>
      <c r="NT3" s="294"/>
      <c r="NU3" s="294"/>
      <c r="NV3" s="294"/>
      <c r="NW3" s="294"/>
      <c r="NX3" s="294"/>
      <c r="NY3" s="294"/>
      <c r="NZ3" s="294"/>
      <c r="OA3" s="294"/>
      <c r="OB3" s="294"/>
      <c r="OC3" s="294"/>
      <c r="OD3" s="294"/>
      <c r="OE3" s="294"/>
      <c r="OF3" s="294"/>
      <c r="OG3" s="294"/>
      <c r="OH3" s="294"/>
      <c r="OI3" s="294"/>
      <c r="OJ3" s="294"/>
      <c r="OK3" s="294"/>
      <c r="OL3" s="294"/>
      <c r="OM3" s="294"/>
      <c r="ON3" s="294"/>
      <c r="OO3" s="294"/>
      <c r="OP3" s="294"/>
      <c r="OQ3" s="294"/>
      <c r="OR3" s="294"/>
      <c r="OS3" s="294"/>
      <c r="OT3" s="294"/>
      <c r="OU3" s="294"/>
      <c r="OV3" s="294"/>
      <c r="OW3" s="294"/>
      <c r="OX3" s="294"/>
      <c r="OY3" s="294"/>
      <c r="OZ3" s="294"/>
      <c r="PA3" s="294"/>
      <c r="PB3" s="294"/>
      <c r="PC3" s="294"/>
      <c r="PD3" s="294"/>
      <c r="PE3" s="294"/>
      <c r="PF3" s="294"/>
      <c r="PG3" s="294"/>
      <c r="PH3" s="294"/>
      <c r="PI3" s="294"/>
      <c r="PJ3" s="294"/>
      <c r="PK3" s="294"/>
      <c r="PL3" s="294"/>
      <c r="PM3" s="294"/>
      <c r="PN3" s="294"/>
      <c r="PO3" s="294"/>
      <c r="PP3" s="294"/>
      <c r="PQ3" s="294"/>
      <c r="PR3" s="294"/>
      <c r="PS3" s="294"/>
      <c r="PT3" s="294"/>
      <c r="PU3" s="294"/>
      <c r="PV3" s="294"/>
      <c r="PW3" s="294"/>
      <c r="PX3" s="294"/>
      <c r="PY3" s="294"/>
      <c r="PZ3" s="294"/>
      <c r="QA3" s="294"/>
      <c r="QB3" s="294"/>
      <c r="QC3" s="294"/>
      <c r="QD3" s="294"/>
      <c r="QE3" s="294"/>
      <c r="QF3" s="294"/>
      <c r="QG3" s="294"/>
      <c r="QH3" s="294"/>
      <c r="QI3" s="294"/>
      <c r="QJ3" s="294"/>
      <c r="QK3" s="294"/>
      <c r="QL3" s="294"/>
      <c r="QM3" s="294"/>
      <c r="QN3" s="294"/>
      <c r="QO3" s="294"/>
      <c r="QP3" s="294"/>
      <c r="QQ3" s="294"/>
      <c r="QR3" s="294"/>
      <c r="QS3" s="294"/>
      <c r="QT3" s="294"/>
      <c r="QU3" s="294"/>
      <c r="QV3" s="294"/>
      <c r="QW3" s="294"/>
      <c r="QX3" s="294"/>
      <c r="QY3" s="294"/>
      <c r="QZ3" s="294"/>
      <c r="RA3" s="294"/>
      <c r="RB3" s="294"/>
      <c r="RC3" s="294"/>
      <c r="RD3" s="294"/>
      <c r="RE3" s="294"/>
      <c r="RF3" s="294"/>
      <c r="RG3" s="294"/>
      <c r="RH3" s="294"/>
      <c r="RI3" s="294"/>
      <c r="RJ3" s="294"/>
      <c r="RK3" s="294"/>
      <c r="RL3" s="294"/>
      <c r="RM3" s="294"/>
      <c r="RN3" s="294"/>
      <c r="RO3" s="294"/>
      <c r="RP3" s="294"/>
      <c r="RQ3" s="294"/>
      <c r="RR3" s="294"/>
      <c r="RS3" s="294"/>
      <c r="RT3" s="294"/>
      <c r="RU3" s="294"/>
      <c r="RV3" s="294"/>
      <c r="RW3" s="294"/>
      <c r="RX3" s="294"/>
      <c r="RY3" s="294"/>
      <c r="RZ3" s="294"/>
      <c r="SA3" s="294"/>
      <c r="SB3" s="294"/>
      <c r="SC3" s="294"/>
      <c r="SD3" s="294"/>
      <c r="SE3" s="294"/>
      <c r="SF3" s="294"/>
      <c r="SG3" s="294"/>
      <c r="SH3" s="294"/>
      <c r="SI3" s="294"/>
      <c r="SJ3" s="294"/>
      <c r="SK3" s="294"/>
      <c r="SL3" s="294"/>
      <c r="SM3" s="294"/>
      <c r="SN3" s="294"/>
      <c r="SO3" s="294"/>
      <c r="SP3" s="294"/>
      <c r="SQ3" s="294"/>
      <c r="SR3" s="294"/>
      <c r="SS3" s="294"/>
      <c r="ST3" s="294"/>
      <c r="SU3" s="294"/>
      <c r="SV3" s="294"/>
      <c r="SW3" s="294"/>
      <c r="SX3" s="294"/>
      <c r="SY3" s="294"/>
      <c r="SZ3" s="294"/>
      <c r="TA3" s="294"/>
      <c r="TB3" s="294"/>
      <c r="TC3" s="294"/>
      <c r="TD3" s="294"/>
      <c r="TE3" s="294"/>
      <c r="TF3" s="294"/>
      <c r="TG3" s="294"/>
      <c r="TH3" s="294"/>
      <c r="TI3" s="294"/>
      <c r="TJ3" s="294"/>
      <c r="TK3" s="294"/>
      <c r="TL3" s="294"/>
      <c r="TM3" s="294"/>
      <c r="TN3" s="294"/>
      <c r="TO3" s="294"/>
      <c r="TP3" s="294"/>
      <c r="TQ3" s="294"/>
      <c r="TR3" s="294"/>
      <c r="TS3" s="294"/>
      <c r="TT3" s="294"/>
      <c r="TU3" s="294"/>
      <c r="TV3" s="294"/>
      <c r="TW3" s="294"/>
      <c r="TX3" s="294"/>
      <c r="TY3" s="294"/>
      <c r="TZ3" s="294"/>
      <c r="UA3" s="294"/>
      <c r="UB3" s="294"/>
      <c r="UC3" s="294"/>
      <c r="UD3" s="294"/>
      <c r="UE3" s="294"/>
      <c r="UF3" s="294"/>
      <c r="UG3" s="294"/>
      <c r="UH3" s="294"/>
      <c r="UI3" s="294"/>
      <c r="UJ3" s="294"/>
      <c r="UK3" s="294"/>
      <c r="UL3" s="294"/>
      <c r="UM3" s="294"/>
      <c r="UN3" s="294"/>
      <c r="UO3" s="294"/>
      <c r="UP3" s="294"/>
      <c r="UQ3" s="294"/>
      <c r="UR3" s="294"/>
      <c r="US3" s="294"/>
      <c r="UT3" s="294"/>
      <c r="UU3" s="294"/>
      <c r="UV3" s="294"/>
      <c r="UW3" s="294"/>
      <c r="UX3" s="294"/>
      <c r="UY3" s="294"/>
      <c r="UZ3" s="294"/>
      <c r="VA3" s="294"/>
      <c r="VB3" s="294"/>
      <c r="VC3" s="294"/>
      <c r="VD3" s="294"/>
      <c r="VE3" s="294"/>
      <c r="VF3" s="294"/>
      <c r="VG3" s="294"/>
      <c r="VH3" s="294"/>
      <c r="VI3" s="294"/>
      <c r="VJ3" s="294"/>
      <c r="VK3" s="294"/>
      <c r="VL3" s="294"/>
      <c r="VM3" s="294"/>
      <c r="VN3" s="294"/>
      <c r="VO3" s="294"/>
      <c r="VP3" s="294"/>
      <c r="VQ3" s="294"/>
      <c r="VR3" s="294"/>
      <c r="VS3" s="294"/>
      <c r="VT3" s="294"/>
      <c r="VU3" s="294"/>
      <c r="VV3" s="294"/>
      <c r="VW3" s="294"/>
      <c r="VX3" s="294"/>
      <c r="VY3" s="294"/>
      <c r="VZ3" s="294"/>
      <c r="WA3" s="294"/>
      <c r="WB3" s="294"/>
      <c r="WC3" s="294"/>
      <c r="WD3" s="294"/>
      <c r="WE3" s="294"/>
      <c r="WF3" s="294"/>
      <c r="WG3" s="294"/>
      <c r="WH3" s="294"/>
      <c r="WI3" s="294"/>
      <c r="WJ3" s="294"/>
      <c r="WK3" s="294"/>
      <c r="WL3" s="294"/>
      <c r="WM3" s="294"/>
      <c r="WN3" s="294"/>
      <c r="WO3" s="294"/>
      <c r="WP3" s="294"/>
      <c r="WQ3" s="294"/>
      <c r="WR3" s="294"/>
      <c r="WS3" s="294"/>
      <c r="WT3" s="294"/>
      <c r="WU3" s="294"/>
      <c r="WV3" s="294"/>
      <c r="WW3" s="294"/>
      <c r="WX3" s="294"/>
      <c r="WY3" s="294"/>
      <c r="WZ3" s="294"/>
      <c r="XA3" s="294"/>
      <c r="XB3" s="294"/>
      <c r="XC3" s="294"/>
      <c r="XD3" s="294"/>
      <c r="XE3" s="294"/>
      <c r="XF3" s="294"/>
      <c r="XG3" s="294"/>
      <c r="XH3" s="294"/>
      <c r="XI3" s="294"/>
      <c r="XJ3" s="294"/>
      <c r="XK3" s="294"/>
      <c r="XL3" s="294"/>
      <c r="XM3" s="294"/>
      <c r="XN3" s="294"/>
      <c r="XO3" s="294"/>
      <c r="XP3" s="294"/>
      <c r="XQ3" s="294"/>
      <c r="XR3" s="294"/>
      <c r="XS3" s="294"/>
      <c r="XT3" s="294"/>
      <c r="XU3" s="294"/>
      <c r="XV3" s="294"/>
      <c r="XW3" s="294"/>
      <c r="XX3" s="294"/>
      <c r="XY3" s="294"/>
      <c r="XZ3" s="294"/>
      <c r="YA3" s="294"/>
      <c r="YB3" s="294"/>
      <c r="YC3" s="294"/>
      <c r="YD3" s="294"/>
      <c r="YE3" s="294"/>
      <c r="YF3" s="294"/>
      <c r="YG3" s="294"/>
      <c r="YH3" s="294"/>
      <c r="YI3" s="294"/>
      <c r="YJ3" s="294"/>
      <c r="YK3" s="294"/>
      <c r="YL3" s="294"/>
      <c r="YM3" s="294"/>
      <c r="YN3" s="294"/>
      <c r="YO3" s="294"/>
      <c r="YP3" s="294"/>
      <c r="YQ3" s="294"/>
      <c r="YR3" s="294"/>
      <c r="YS3" s="294"/>
      <c r="YT3" s="294"/>
      <c r="YU3" s="294"/>
      <c r="YV3" s="294"/>
      <c r="YW3" s="294"/>
      <c r="YX3" s="294"/>
      <c r="YY3" s="294"/>
      <c r="YZ3" s="294"/>
      <c r="ZA3" s="294"/>
      <c r="ZB3" s="294"/>
      <c r="ZC3" s="294"/>
      <c r="ZD3" s="294"/>
      <c r="ZE3" s="294"/>
      <c r="ZF3" s="294"/>
      <c r="ZG3" s="294"/>
      <c r="ZH3" s="294"/>
      <c r="ZI3" s="294"/>
      <c r="ZJ3" s="294"/>
      <c r="ZK3" s="294"/>
      <c r="ZL3" s="294"/>
      <c r="ZM3" s="294"/>
      <c r="ZN3" s="294"/>
      <c r="ZO3" s="294"/>
      <c r="ZP3" s="294"/>
      <c r="ZQ3" s="294"/>
      <c r="ZR3" s="294"/>
      <c r="ZS3" s="294"/>
      <c r="ZT3" s="294"/>
      <c r="ZU3" s="294"/>
      <c r="ZV3" s="294"/>
      <c r="ZW3" s="294"/>
      <c r="ZX3" s="294"/>
      <c r="ZY3" s="294"/>
      <c r="ZZ3" s="294"/>
      <c r="AAA3" s="294"/>
      <c r="AAB3" s="294"/>
      <c r="AAC3" s="294"/>
      <c r="AAD3" s="294"/>
      <c r="AAE3" s="294"/>
      <c r="AAF3" s="294"/>
      <c r="AAG3" s="294"/>
      <c r="AAH3" s="294"/>
      <c r="AAI3" s="294"/>
      <c r="AAJ3" s="294"/>
      <c r="AAK3" s="294"/>
      <c r="AAL3" s="294"/>
      <c r="AAM3" s="294"/>
      <c r="AAN3" s="294"/>
      <c r="AAO3" s="294"/>
      <c r="AAP3" s="294"/>
      <c r="AAQ3" s="294"/>
      <c r="AAR3" s="294"/>
      <c r="AAS3" s="294"/>
      <c r="AAT3" s="294"/>
      <c r="AAU3" s="294"/>
      <c r="AAV3" s="294"/>
      <c r="AAW3" s="294"/>
      <c r="AAX3" s="294"/>
      <c r="AAY3" s="294"/>
      <c r="AAZ3" s="294"/>
      <c r="ABA3" s="294"/>
      <c r="ABB3" s="294"/>
      <c r="ABC3" s="294"/>
      <c r="ABD3" s="294"/>
      <c r="ABE3" s="294"/>
      <c r="ABF3" s="294"/>
      <c r="ABG3" s="294"/>
      <c r="ABH3" s="294"/>
      <c r="ABI3" s="294"/>
      <c r="ABJ3" s="294"/>
      <c r="ABK3" s="294"/>
      <c r="ABL3" s="294"/>
      <c r="ABM3" s="294"/>
      <c r="ABN3" s="294"/>
      <c r="ABO3" s="294"/>
      <c r="ABP3" s="294"/>
      <c r="ABQ3" s="294"/>
      <c r="ABR3" s="294"/>
      <c r="ABS3" s="294"/>
      <c r="ABT3" s="294"/>
      <c r="ABU3" s="294"/>
      <c r="ABV3" s="294"/>
      <c r="ABW3" s="294"/>
      <c r="ABX3" s="294"/>
      <c r="ABY3" s="294"/>
      <c r="ABZ3" s="294"/>
      <c r="ACA3" s="294"/>
      <c r="ACB3" s="294"/>
      <c r="ACC3" s="294"/>
      <c r="ACD3" s="294"/>
      <c r="ACE3" s="294"/>
      <c r="ACF3" s="294"/>
      <c r="ACG3" s="294"/>
      <c r="ACH3" s="294"/>
      <c r="ACI3" s="294"/>
      <c r="ACJ3" s="294"/>
      <c r="ACK3" s="294"/>
      <c r="ACL3" s="294"/>
      <c r="ACM3" s="294"/>
      <c r="ACN3" s="294"/>
      <c r="ACO3" s="294"/>
      <c r="ACP3" s="294"/>
      <c r="ACQ3" s="294"/>
      <c r="ACR3" s="294"/>
      <c r="ACS3" s="294"/>
      <c r="ACT3" s="294"/>
      <c r="ACU3" s="294"/>
      <c r="ACV3" s="294"/>
      <c r="ACW3" s="294"/>
      <c r="ACX3" s="294"/>
      <c r="ACY3" s="294"/>
      <c r="ACZ3" s="294"/>
      <c r="ADA3" s="294"/>
      <c r="ADB3" s="294"/>
      <c r="ADC3" s="294"/>
      <c r="ADD3" s="294"/>
      <c r="ADE3" s="294"/>
      <c r="ADF3" s="294"/>
      <c r="ADG3" s="294"/>
      <c r="ADH3" s="294"/>
      <c r="ADI3" s="294"/>
      <c r="ADJ3" s="294"/>
      <c r="ADK3" s="294"/>
      <c r="ADL3" s="294"/>
      <c r="ADM3" s="294"/>
      <c r="ADN3" s="294"/>
      <c r="ADO3" s="294"/>
      <c r="ADP3" s="294"/>
      <c r="ADQ3" s="294"/>
      <c r="ADR3" s="294"/>
      <c r="ADS3" s="294"/>
      <c r="ADT3" s="294"/>
      <c r="ADU3" s="294"/>
      <c r="ADV3" s="294"/>
      <c r="ADW3" s="294"/>
      <c r="ADX3" s="294"/>
      <c r="ADY3" s="294"/>
      <c r="ADZ3" s="294"/>
      <c r="AEA3" s="294"/>
      <c r="AEB3" s="294"/>
      <c r="AEC3" s="294"/>
      <c r="AED3" s="294"/>
      <c r="AEE3" s="294"/>
      <c r="AEF3" s="294"/>
      <c r="AEG3" s="294"/>
      <c r="AEH3" s="294"/>
      <c r="AEI3" s="294"/>
      <c r="AEJ3" s="294"/>
      <c r="AEK3" s="294"/>
      <c r="AEL3" s="294"/>
      <c r="AEM3" s="294"/>
      <c r="AEN3" s="294"/>
      <c r="AEO3" s="294"/>
      <c r="AEP3" s="294"/>
      <c r="AEQ3" s="294"/>
      <c r="AER3" s="294"/>
      <c r="AES3" s="294"/>
      <c r="AET3" s="294"/>
      <c r="AEU3" s="294"/>
      <c r="AEV3" s="294"/>
      <c r="AEW3" s="294"/>
      <c r="AEX3" s="294"/>
      <c r="AEY3" s="294"/>
      <c r="AEZ3" s="294"/>
      <c r="AFA3" s="294"/>
      <c r="AFB3" s="294"/>
      <c r="AFC3" s="294"/>
      <c r="AFD3" s="294"/>
      <c r="AFE3" s="294"/>
      <c r="AFF3" s="294"/>
      <c r="AFG3" s="294"/>
      <c r="AFH3" s="294"/>
      <c r="AFI3" s="294"/>
      <c r="AFJ3" s="294"/>
      <c r="AFK3" s="294"/>
      <c r="AFL3" s="294"/>
      <c r="AFM3" s="294"/>
      <c r="AFN3" s="294"/>
      <c r="AFO3" s="294"/>
      <c r="AFP3" s="294"/>
      <c r="AFQ3" s="294"/>
      <c r="AFR3" s="294"/>
      <c r="AFS3" s="294"/>
      <c r="AFT3" s="294"/>
      <c r="AFU3" s="294"/>
      <c r="AFV3" s="294"/>
      <c r="AFW3" s="294"/>
      <c r="AFX3" s="294"/>
      <c r="AFY3" s="294"/>
      <c r="AFZ3" s="294"/>
      <c r="AGA3" s="294"/>
      <c r="AGB3" s="294"/>
      <c r="AGC3" s="294"/>
      <c r="AGD3" s="294"/>
      <c r="AGE3" s="294"/>
      <c r="AGF3" s="294"/>
      <c r="AGG3" s="294"/>
      <c r="AGH3" s="294"/>
      <c r="AGI3" s="294"/>
      <c r="AGJ3" s="294"/>
      <c r="AGK3" s="294"/>
      <c r="AGL3" s="294"/>
      <c r="AGM3" s="294"/>
      <c r="AGN3" s="294"/>
      <c r="AGO3" s="294"/>
      <c r="AGP3" s="294"/>
      <c r="AGQ3" s="294"/>
      <c r="AGR3" s="294"/>
      <c r="AGS3" s="294"/>
      <c r="AGT3" s="294"/>
      <c r="AGU3" s="294"/>
      <c r="AGV3" s="294"/>
      <c r="AGW3" s="294"/>
      <c r="AGX3" s="294"/>
      <c r="AGY3" s="294"/>
      <c r="AGZ3" s="294"/>
      <c r="AHA3" s="294"/>
      <c r="AHB3" s="294"/>
      <c r="AHC3" s="294"/>
      <c r="AHD3" s="294"/>
      <c r="AHE3" s="294"/>
      <c r="AHF3" s="294"/>
      <c r="AHG3" s="294"/>
      <c r="AHH3" s="294"/>
      <c r="AHI3" s="294"/>
      <c r="AHJ3" s="294"/>
    </row>
    <row r="4" spans="1:894" s="318" customFormat="1" ht="30" customHeight="1" x14ac:dyDescent="0.2">
      <c r="A4" s="309" t="s">
        <v>2092</v>
      </c>
      <c r="B4" s="310" t="s">
        <v>2093</v>
      </c>
      <c r="C4" s="311" t="s">
        <v>2094</v>
      </c>
      <c r="D4" s="311" t="s">
        <v>2095</v>
      </c>
      <c r="E4" s="311" t="s">
        <v>2096</v>
      </c>
      <c r="F4" s="311" t="s">
        <v>2097</v>
      </c>
      <c r="G4" s="311" t="s">
        <v>2098</v>
      </c>
      <c r="H4" s="311" t="s">
        <v>2099</v>
      </c>
      <c r="I4" s="311" t="s">
        <v>2100</v>
      </c>
      <c r="J4" s="311" t="s">
        <v>2101</v>
      </c>
      <c r="K4" s="311" t="s">
        <v>2102</v>
      </c>
      <c r="L4" s="311" t="s">
        <v>2103</v>
      </c>
      <c r="M4" s="311" t="s">
        <v>2104</v>
      </c>
      <c r="N4" s="311" t="s">
        <v>2105</v>
      </c>
      <c r="O4" s="311" t="s">
        <v>2106</v>
      </c>
      <c r="P4" s="311" t="s">
        <v>2107</v>
      </c>
      <c r="Q4" s="311" t="s">
        <v>2108</v>
      </c>
      <c r="R4" s="311" t="s">
        <v>2109</v>
      </c>
      <c r="S4" s="311" t="s">
        <v>2110</v>
      </c>
      <c r="T4" s="311" t="s">
        <v>2111</v>
      </c>
      <c r="U4" s="311" t="s">
        <v>2112</v>
      </c>
      <c r="V4" s="311" t="s">
        <v>2113</v>
      </c>
      <c r="W4" s="311" t="s">
        <v>2114</v>
      </c>
      <c r="X4" s="311" t="s">
        <v>2115</v>
      </c>
      <c r="Y4" s="311" t="s">
        <v>2116</v>
      </c>
      <c r="Z4" s="311" t="s">
        <v>2117</v>
      </c>
      <c r="AA4" s="310" t="s">
        <v>2039</v>
      </c>
      <c r="AB4" s="310" t="s">
        <v>2040</v>
      </c>
      <c r="AC4" s="312" t="s">
        <v>2118</v>
      </c>
      <c r="AD4" s="312" t="s">
        <v>2093</v>
      </c>
      <c r="AE4" s="312" t="s">
        <v>2119</v>
      </c>
      <c r="AF4" s="312" t="s">
        <v>2120</v>
      </c>
      <c r="AG4" s="312" t="s">
        <v>2121</v>
      </c>
      <c r="AH4" s="312" t="s">
        <v>2122</v>
      </c>
      <c r="AI4" s="312" t="s">
        <v>2123</v>
      </c>
      <c r="AJ4" s="312" t="s">
        <v>2124</v>
      </c>
      <c r="AK4" s="312" t="s">
        <v>2125</v>
      </c>
      <c r="AL4" s="312" t="s">
        <v>2126</v>
      </c>
      <c r="AM4" s="313" t="s">
        <v>2127</v>
      </c>
      <c r="AN4" s="313" t="s">
        <v>2118</v>
      </c>
      <c r="AO4" s="313" t="s">
        <v>2121</v>
      </c>
      <c r="AP4" s="313" t="s">
        <v>2128</v>
      </c>
      <c r="AQ4" s="313" t="s">
        <v>2129</v>
      </c>
      <c r="AR4" s="313" t="s">
        <v>2130</v>
      </c>
      <c r="AS4" s="313" t="s">
        <v>2131</v>
      </c>
      <c r="AT4" s="313" t="s">
        <v>2132</v>
      </c>
      <c r="AU4" s="313" t="s">
        <v>2133</v>
      </c>
      <c r="AV4" s="314" t="s">
        <v>2134</v>
      </c>
      <c r="AW4" s="313" t="s">
        <v>2135</v>
      </c>
      <c r="AX4" s="313" t="s">
        <v>2136</v>
      </c>
      <c r="AY4" s="313" t="s">
        <v>2137</v>
      </c>
      <c r="AZ4" s="313" t="s">
        <v>2138</v>
      </c>
      <c r="BA4" s="313" t="s">
        <v>2139</v>
      </c>
      <c r="BB4" s="313" t="s">
        <v>2140</v>
      </c>
      <c r="BC4" s="313" t="s">
        <v>2141</v>
      </c>
      <c r="BD4" s="313" t="s">
        <v>2142</v>
      </c>
      <c r="BE4" s="313" t="s">
        <v>2143</v>
      </c>
      <c r="BF4" s="313" t="s">
        <v>2144</v>
      </c>
      <c r="BG4" s="313" t="s">
        <v>2145</v>
      </c>
      <c r="BH4" s="314" t="s">
        <v>2146</v>
      </c>
      <c r="BI4" s="314" t="s">
        <v>2147</v>
      </c>
      <c r="BJ4" s="313" t="s">
        <v>2148</v>
      </c>
      <c r="BK4" s="313" t="s">
        <v>2149</v>
      </c>
      <c r="BL4" s="313" t="s">
        <v>2150</v>
      </c>
      <c r="BM4" s="313" t="s">
        <v>2151</v>
      </c>
      <c r="BN4" s="313" t="s">
        <v>2152</v>
      </c>
      <c r="BO4" s="315" t="s">
        <v>2153</v>
      </c>
      <c r="BP4" s="315" t="s">
        <v>2154</v>
      </c>
      <c r="BQ4" s="315" t="s">
        <v>2155</v>
      </c>
      <c r="BR4" s="316" t="s">
        <v>2156</v>
      </c>
      <c r="BS4" s="315" t="s">
        <v>2157</v>
      </c>
      <c r="BT4" s="316" t="s">
        <v>2158</v>
      </c>
      <c r="BU4" s="315" t="s">
        <v>2159</v>
      </c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  <c r="IM4" s="317"/>
      <c r="IN4" s="317"/>
      <c r="IO4" s="317"/>
      <c r="IP4" s="317"/>
      <c r="IQ4" s="317"/>
      <c r="IR4" s="317"/>
      <c r="IS4" s="317"/>
      <c r="IT4" s="317"/>
      <c r="IU4" s="317"/>
      <c r="IV4" s="317"/>
      <c r="IW4" s="317"/>
      <c r="IX4" s="317"/>
      <c r="IY4" s="317"/>
      <c r="IZ4" s="317"/>
      <c r="JA4" s="317"/>
      <c r="JB4" s="317"/>
      <c r="JC4" s="317"/>
      <c r="JD4" s="317"/>
      <c r="JE4" s="317"/>
      <c r="JF4" s="317"/>
      <c r="JG4" s="317"/>
      <c r="JH4" s="317"/>
      <c r="JI4" s="317"/>
      <c r="JJ4" s="317"/>
      <c r="JK4" s="317"/>
      <c r="JL4" s="317"/>
      <c r="JM4" s="317"/>
      <c r="JN4" s="317"/>
      <c r="JO4" s="317"/>
      <c r="JP4" s="317"/>
      <c r="JQ4" s="317"/>
      <c r="JR4" s="317"/>
      <c r="JS4" s="317"/>
      <c r="JT4" s="317"/>
      <c r="JU4" s="317"/>
      <c r="JV4" s="317"/>
      <c r="JW4" s="317"/>
      <c r="JX4" s="317"/>
      <c r="JY4" s="317"/>
      <c r="JZ4" s="317"/>
      <c r="KA4" s="317"/>
      <c r="KB4" s="317"/>
      <c r="KC4" s="317"/>
      <c r="KD4" s="317"/>
      <c r="KE4" s="317"/>
      <c r="KF4" s="317"/>
      <c r="KG4" s="317"/>
      <c r="KH4" s="317"/>
      <c r="KI4" s="317"/>
      <c r="KJ4" s="317"/>
      <c r="KK4" s="317"/>
      <c r="KL4" s="317"/>
      <c r="KM4" s="317"/>
      <c r="KN4" s="317"/>
      <c r="KO4" s="317"/>
      <c r="KP4" s="317"/>
      <c r="KQ4" s="317"/>
      <c r="KR4" s="317"/>
      <c r="KS4" s="317"/>
      <c r="KT4" s="317"/>
      <c r="KU4" s="317"/>
      <c r="KV4" s="317"/>
      <c r="KW4" s="317"/>
      <c r="KX4" s="317"/>
      <c r="KY4" s="317"/>
      <c r="KZ4" s="317"/>
      <c r="LA4" s="317"/>
      <c r="LB4" s="317"/>
      <c r="LC4" s="317"/>
      <c r="LD4" s="317"/>
      <c r="LE4" s="317"/>
      <c r="LF4" s="317"/>
      <c r="LG4" s="317"/>
      <c r="LH4" s="317"/>
      <c r="LI4" s="317"/>
      <c r="LJ4" s="317"/>
      <c r="LK4" s="317"/>
      <c r="LL4" s="317"/>
      <c r="LM4" s="317"/>
      <c r="LN4" s="317"/>
      <c r="LO4" s="317"/>
      <c r="LP4" s="317"/>
      <c r="LQ4" s="317"/>
      <c r="LR4" s="317"/>
      <c r="LS4" s="317"/>
      <c r="LT4" s="317"/>
      <c r="LU4" s="317"/>
      <c r="LV4" s="317"/>
      <c r="LW4" s="317"/>
      <c r="LX4" s="317"/>
      <c r="LY4" s="317"/>
      <c r="LZ4" s="317"/>
      <c r="MA4" s="317"/>
      <c r="MB4" s="317"/>
      <c r="MC4" s="317"/>
      <c r="MD4" s="317"/>
      <c r="ME4" s="317"/>
      <c r="MF4" s="317"/>
      <c r="MG4" s="317"/>
      <c r="MH4" s="317"/>
      <c r="MI4" s="317"/>
      <c r="MJ4" s="317"/>
      <c r="MK4" s="317"/>
      <c r="ML4" s="317"/>
      <c r="MM4" s="317"/>
      <c r="MN4" s="317"/>
      <c r="MO4" s="317"/>
      <c r="MP4" s="317"/>
      <c r="MQ4" s="317"/>
      <c r="MR4" s="317"/>
      <c r="MS4" s="317"/>
      <c r="MT4" s="317"/>
      <c r="MU4" s="317"/>
      <c r="MV4" s="317"/>
      <c r="MW4" s="317"/>
      <c r="MX4" s="317"/>
      <c r="MY4" s="317"/>
      <c r="MZ4" s="317"/>
      <c r="NA4" s="317"/>
      <c r="NB4" s="317"/>
      <c r="NC4" s="317"/>
      <c r="ND4" s="317"/>
      <c r="NE4" s="317"/>
      <c r="NF4" s="317"/>
      <c r="NG4" s="317"/>
      <c r="NH4" s="317"/>
      <c r="NI4" s="317"/>
      <c r="NJ4" s="317"/>
      <c r="NK4" s="317"/>
      <c r="NL4" s="317"/>
      <c r="NM4" s="317"/>
      <c r="NN4" s="317"/>
      <c r="NO4" s="317"/>
      <c r="NP4" s="317"/>
      <c r="NQ4" s="317"/>
      <c r="NR4" s="317"/>
      <c r="NS4" s="317"/>
      <c r="NT4" s="317"/>
      <c r="NU4" s="317"/>
      <c r="NV4" s="317"/>
      <c r="NW4" s="317"/>
      <c r="NX4" s="317"/>
      <c r="NY4" s="317"/>
      <c r="NZ4" s="317"/>
      <c r="OA4" s="317"/>
      <c r="OB4" s="317"/>
      <c r="OC4" s="317"/>
      <c r="OD4" s="317"/>
      <c r="OE4" s="317"/>
      <c r="OF4" s="317"/>
      <c r="OG4" s="317"/>
      <c r="OH4" s="317"/>
      <c r="OI4" s="317"/>
      <c r="OJ4" s="317"/>
      <c r="OK4" s="317"/>
      <c r="OL4" s="317"/>
      <c r="OM4" s="317"/>
      <c r="ON4" s="317"/>
      <c r="OO4" s="317"/>
      <c r="OP4" s="317"/>
      <c r="OQ4" s="317"/>
      <c r="OR4" s="317"/>
      <c r="OS4" s="317"/>
      <c r="OT4" s="317"/>
      <c r="OU4" s="317"/>
      <c r="OV4" s="317"/>
      <c r="OW4" s="317"/>
      <c r="OX4" s="317"/>
      <c r="OY4" s="317"/>
      <c r="OZ4" s="317"/>
      <c r="PA4" s="317"/>
      <c r="PB4" s="317"/>
      <c r="PC4" s="317"/>
      <c r="PD4" s="317"/>
      <c r="PE4" s="317"/>
      <c r="PF4" s="317"/>
      <c r="PG4" s="317"/>
      <c r="PH4" s="317"/>
      <c r="PI4" s="317"/>
      <c r="PJ4" s="317"/>
      <c r="PK4" s="317"/>
      <c r="PL4" s="317"/>
      <c r="PM4" s="317"/>
      <c r="PN4" s="317"/>
      <c r="PO4" s="317"/>
      <c r="PP4" s="317"/>
      <c r="PQ4" s="317"/>
      <c r="PR4" s="317"/>
      <c r="PS4" s="317"/>
      <c r="PT4" s="317"/>
      <c r="PU4" s="317"/>
      <c r="PV4" s="317"/>
      <c r="PW4" s="317"/>
      <c r="PX4" s="317"/>
      <c r="PY4" s="317"/>
      <c r="PZ4" s="317"/>
      <c r="QA4" s="317"/>
      <c r="QB4" s="317"/>
      <c r="QC4" s="317"/>
      <c r="QD4" s="317"/>
      <c r="QE4" s="317"/>
      <c r="QF4" s="317"/>
      <c r="QG4" s="317"/>
      <c r="QH4" s="317"/>
      <c r="QI4" s="317"/>
      <c r="QJ4" s="317"/>
      <c r="QK4" s="317"/>
      <c r="QL4" s="317"/>
      <c r="QM4" s="317"/>
      <c r="QN4" s="317"/>
      <c r="QO4" s="317"/>
      <c r="QP4" s="317"/>
      <c r="QQ4" s="317"/>
      <c r="QR4" s="317"/>
      <c r="QS4" s="317"/>
      <c r="QT4" s="317"/>
      <c r="QU4" s="317"/>
      <c r="QV4" s="317"/>
      <c r="QW4" s="317"/>
      <c r="QX4" s="317"/>
      <c r="QY4" s="317"/>
      <c r="QZ4" s="317"/>
      <c r="RA4" s="317"/>
      <c r="RB4" s="317"/>
      <c r="RC4" s="317"/>
      <c r="RD4" s="317"/>
      <c r="RE4" s="317"/>
      <c r="RF4" s="317"/>
      <c r="RG4" s="317"/>
      <c r="RH4" s="317"/>
      <c r="RI4" s="317"/>
      <c r="RJ4" s="317"/>
      <c r="RK4" s="317"/>
      <c r="RL4" s="317"/>
      <c r="RM4" s="317"/>
      <c r="RN4" s="317"/>
      <c r="RO4" s="317"/>
      <c r="RP4" s="317"/>
      <c r="RQ4" s="317"/>
      <c r="RR4" s="317"/>
      <c r="RS4" s="317"/>
      <c r="RT4" s="317"/>
      <c r="RU4" s="317"/>
      <c r="RV4" s="317"/>
      <c r="RW4" s="317"/>
      <c r="RX4" s="317"/>
      <c r="RY4" s="317"/>
      <c r="RZ4" s="317"/>
      <c r="SA4" s="317"/>
      <c r="SB4" s="317"/>
      <c r="SC4" s="317"/>
      <c r="SD4" s="317"/>
      <c r="SE4" s="317"/>
      <c r="SF4" s="317"/>
      <c r="SG4" s="317"/>
      <c r="SH4" s="317"/>
      <c r="SI4" s="317"/>
      <c r="SJ4" s="317"/>
      <c r="SK4" s="317"/>
      <c r="SL4" s="317"/>
      <c r="SM4" s="317"/>
      <c r="SN4" s="317"/>
      <c r="SO4" s="317"/>
      <c r="SP4" s="317"/>
      <c r="SQ4" s="317"/>
      <c r="SR4" s="317"/>
      <c r="SS4" s="317"/>
      <c r="ST4" s="317"/>
      <c r="SU4" s="317"/>
      <c r="SV4" s="317"/>
      <c r="SW4" s="317"/>
      <c r="SX4" s="317"/>
      <c r="SY4" s="317"/>
      <c r="SZ4" s="317"/>
      <c r="TA4" s="317"/>
      <c r="TB4" s="317"/>
      <c r="TC4" s="317"/>
      <c r="TD4" s="317"/>
      <c r="TE4" s="317"/>
      <c r="TF4" s="317"/>
      <c r="TG4" s="317"/>
      <c r="TH4" s="317"/>
      <c r="TI4" s="317"/>
      <c r="TJ4" s="317"/>
      <c r="TK4" s="317"/>
      <c r="TL4" s="317"/>
      <c r="TM4" s="317"/>
      <c r="TN4" s="317"/>
      <c r="TO4" s="317"/>
      <c r="TP4" s="317"/>
      <c r="TQ4" s="317"/>
      <c r="TR4" s="317"/>
      <c r="TS4" s="317"/>
      <c r="TT4" s="317"/>
      <c r="TU4" s="317"/>
      <c r="TV4" s="317"/>
      <c r="TW4" s="317"/>
      <c r="TX4" s="317"/>
      <c r="TY4" s="317"/>
      <c r="TZ4" s="317"/>
      <c r="UA4" s="317"/>
      <c r="UB4" s="317"/>
      <c r="UC4" s="317"/>
      <c r="UD4" s="317"/>
      <c r="UE4" s="317"/>
      <c r="UF4" s="317"/>
      <c r="UG4" s="317"/>
      <c r="UH4" s="317"/>
      <c r="UI4" s="317"/>
      <c r="UJ4" s="317"/>
      <c r="UK4" s="317"/>
      <c r="UL4" s="317"/>
      <c r="UM4" s="317"/>
      <c r="UN4" s="317"/>
      <c r="UO4" s="317"/>
      <c r="UP4" s="317"/>
      <c r="UQ4" s="317"/>
      <c r="UR4" s="317"/>
      <c r="US4" s="317"/>
      <c r="UT4" s="317"/>
      <c r="UU4" s="317"/>
      <c r="UV4" s="317"/>
      <c r="UW4" s="317"/>
      <c r="UX4" s="317"/>
      <c r="UY4" s="317"/>
      <c r="UZ4" s="317"/>
      <c r="VA4" s="317"/>
      <c r="VB4" s="317"/>
      <c r="VC4" s="317"/>
      <c r="VD4" s="317"/>
      <c r="VE4" s="317"/>
      <c r="VF4" s="317"/>
      <c r="VG4" s="317"/>
      <c r="VH4" s="317"/>
      <c r="VI4" s="317"/>
      <c r="VJ4" s="317"/>
      <c r="VK4" s="317"/>
      <c r="VL4" s="317"/>
      <c r="VM4" s="317"/>
      <c r="VN4" s="317"/>
      <c r="VO4" s="317"/>
      <c r="VP4" s="317"/>
      <c r="VQ4" s="317"/>
      <c r="VR4" s="317"/>
      <c r="VS4" s="317"/>
      <c r="VT4" s="317"/>
      <c r="VU4" s="317"/>
      <c r="VV4" s="317"/>
      <c r="VW4" s="317"/>
      <c r="VX4" s="317"/>
      <c r="VY4" s="317"/>
      <c r="VZ4" s="317"/>
      <c r="WA4" s="317"/>
      <c r="WB4" s="317"/>
      <c r="WC4" s="317"/>
      <c r="WD4" s="317"/>
      <c r="WE4" s="317"/>
      <c r="WF4" s="317"/>
      <c r="WG4" s="317"/>
      <c r="WH4" s="317"/>
      <c r="WI4" s="317"/>
      <c r="WJ4" s="317"/>
      <c r="WK4" s="317"/>
      <c r="WL4" s="317"/>
      <c r="WM4" s="317"/>
      <c r="WN4" s="317"/>
      <c r="WO4" s="317"/>
      <c r="WP4" s="317"/>
      <c r="WQ4" s="317"/>
      <c r="WR4" s="317"/>
      <c r="WS4" s="317"/>
      <c r="WT4" s="317"/>
      <c r="WU4" s="317"/>
      <c r="WV4" s="317"/>
      <c r="WW4" s="317"/>
      <c r="WX4" s="317"/>
      <c r="WY4" s="317"/>
      <c r="WZ4" s="317"/>
      <c r="XA4" s="317"/>
      <c r="XB4" s="317"/>
      <c r="XC4" s="317"/>
      <c r="XD4" s="317"/>
      <c r="XE4" s="317"/>
      <c r="XF4" s="317"/>
      <c r="XG4" s="317"/>
      <c r="XH4" s="317"/>
      <c r="XI4" s="317"/>
      <c r="XJ4" s="317"/>
      <c r="XK4" s="317"/>
      <c r="XL4" s="317"/>
      <c r="XM4" s="317"/>
      <c r="XN4" s="317"/>
      <c r="XO4" s="317"/>
      <c r="XP4" s="317"/>
      <c r="XQ4" s="317"/>
      <c r="XR4" s="317"/>
      <c r="XS4" s="317"/>
      <c r="XT4" s="317"/>
      <c r="XU4" s="317"/>
      <c r="XV4" s="317"/>
      <c r="XW4" s="317"/>
      <c r="XX4" s="317"/>
      <c r="XY4" s="317"/>
      <c r="XZ4" s="317"/>
      <c r="YA4" s="317"/>
      <c r="YB4" s="317"/>
      <c r="YC4" s="317"/>
      <c r="YD4" s="317"/>
      <c r="YE4" s="317"/>
      <c r="YF4" s="317"/>
      <c r="YG4" s="317"/>
      <c r="YH4" s="317"/>
      <c r="YI4" s="317"/>
      <c r="YJ4" s="317"/>
      <c r="YK4" s="317"/>
      <c r="YL4" s="317"/>
      <c r="YM4" s="317"/>
      <c r="YN4" s="317"/>
      <c r="YO4" s="317"/>
      <c r="YP4" s="317"/>
      <c r="YQ4" s="317"/>
      <c r="YR4" s="317"/>
      <c r="YS4" s="317"/>
      <c r="YT4" s="317"/>
      <c r="YU4" s="317"/>
      <c r="YV4" s="317"/>
      <c r="YW4" s="317"/>
      <c r="YX4" s="317"/>
      <c r="YY4" s="317"/>
      <c r="YZ4" s="317"/>
      <c r="ZA4" s="317"/>
      <c r="ZB4" s="317"/>
      <c r="ZC4" s="317"/>
      <c r="ZD4" s="317"/>
      <c r="ZE4" s="317"/>
      <c r="ZF4" s="317"/>
      <c r="ZG4" s="317"/>
      <c r="ZH4" s="317"/>
      <c r="ZI4" s="317"/>
      <c r="ZJ4" s="317"/>
      <c r="ZK4" s="317"/>
      <c r="ZL4" s="317"/>
      <c r="ZM4" s="317"/>
      <c r="ZN4" s="317"/>
      <c r="ZO4" s="317"/>
      <c r="ZP4" s="317"/>
      <c r="ZQ4" s="317"/>
      <c r="ZR4" s="317"/>
      <c r="ZS4" s="317"/>
      <c r="ZT4" s="317"/>
      <c r="ZU4" s="317"/>
      <c r="ZV4" s="317"/>
      <c r="ZW4" s="317"/>
      <c r="ZX4" s="317"/>
      <c r="ZY4" s="317"/>
      <c r="ZZ4" s="317"/>
      <c r="AAA4" s="317"/>
      <c r="AAB4" s="317"/>
      <c r="AAC4" s="317"/>
      <c r="AAD4" s="317"/>
      <c r="AAE4" s="317"/>
      <c r="AAF4" s="317"/>
      <c r="AAG4" s="317"/>
      <c r="AAH4" s="317"/>
      <c r="AAI4" s="317"/>
      <c r="AAJ4" s="317"/>
      <c r="AAK4" s="317"/>
      <c r="AAL4" s="317"/>
      <c r="AAM4" s="317"/>
      <c r="AAN4" s="317"/>
      <c r="AAO4" s="317"/>
      <c r="AAP4" s="317"/>
      <c r="AAQ4" s="317"/>
      <c r="AAR4" s="317"/>
      <c r="AAS4" s="317"/>
      <c r="AAT4" s="317"/>
      <c r="AAU4" s="317"/>
      <c r="AAV4" s="317"/>
      <c r="AAW4" s="317"/>
      <c r="AAX4" s="317"/>
      <c r="AAY4" s="317"/>
      <c r="AAZ4" s="317"/>
      <c r="ABA4" s="317"/>
      <c r="ABB4" s="317"/>
      <c r="ABC4" s="317"/>
      <c r="ABD4" s="317"/>
      <c r="ABE4" s="317"/>
      <c r="ABF4" s="317"/>
      <c r="ABG4" s="317"/>
      <c r="ABH4" s="317"/>
      <c r="ABI4" s="317"/>
      <c r="ABJ4" s="317"/>
      <c r="ABK4" s="317"/>
      <c r="ABL4" s="317"/>
      <c r="ABM4" s="317"/>
      <c r="ABN4" s="317"/>
      <c r="ABO4" s="317"/>
      <c r="ABP4" s="317"/>
      <c r="ABQ4" s="317"/>
      <c r="ABR4" s="317"/>
      <c r="ABS4" s="317"/>
      <c r="ABT4" s="317"/>
      <c r="ABU4" s="317"/>
      <c r="ABV4" s="317"/>
      <c r="ABW4" s="317"/>
      <c r="ABX4" s="317"/>
      <c r="ABY4" s="317"/>
      <c r="ABZ4" s="317"/>
      <c r="ACA4" s="317"/>
      <c r="ACB4" s="317"/>
      <c r="ACC4" s="317"/>
      <c r="ACD4" s="317"/>
      <c r="ACE4" s="317"/>
      <c r="ACF4" s="317"/>
      <c r="ACG4" s="317"/>
      <c r="ACH4" s="317"/>
      <c r="ACI4" s="317"/>
      <c r="ACJ4" s="317"/>
      <c r="ACK4" s="317"/>
      <c r="ACL4" s="317"/>
      <c r="ACM4" s="317"/>
      <c r="ACN4" s="317"/>
      <c r="ACO4" s="317"/>
      <c r="ACP4" s="317"/>
      <c r="ACQ4" s="317"/>
      <c r="ACR4" s="317"/>
      <c r="ACS4" s="317"/>
      <c r="ACT4" s="317"/>
      <c r="ACU4" s="317"/>
      <c r="ACV4" s="317"/>
      <c r="ACW4" s="317"/>
      <c r="ACX4" s="317"/>
      <c r="ACY4" s="317"/>
      <c r="ACZ4" s="317"/>
      <c r="ADA4" s="317"/>
      <c r="ADB4" s="317"/>
      <c r="ADC4" s="317"/>
      <c r="ADD4" s="317"/>
      <c r="ADE4" s="317"/>
      <c r="ADF4" s="317"/>
      <c r="ADG4" s="317"/>
      <c r="ADH4" s="317"/>
      <c r="ADI4" s="317"/>
      <c r="ADJ4" s="317"/>
      <c r="ADK4" s="317"/>
      <c r="ADL4" s="317"/>
      <c r="ADM4" s="317"/>
      <c r="ADN4" s="317"/>
      <c r="ADO4" s="317"/>
      <c r="ADP4" s="317"/>
      <c r="ADQ4" s="317"/>
      <c r="ADR4" s="317"/>
      <c r="ADS4" s="317"/>
      <c r="ADT4" s="317"/>
      <c r="ADU4" s="317"/>
      <c r="ADV4" s="317"/>
      <c r="ADW4" s="317"/>
      <c r="ADX4" s="317"/>
      <c r="ADY4" s="317"/>
      <c r="ADZ4" s="317"/>
      <c r="AEA4" s="317"/>
      <c r="AEB4" s="317"/>
      <c r="AEC4" s="317"/>
      <c r="AED4" s="317"/>
      <c r="AEE4" s="317"/>
      <c r="AEF4" s="317"/>
      <c r="AEG4" s="317"/>
      <c r="AEH4" s="317"/>
      <c r="AEI4" s="317"/>
      <c r="AEJ4" s="317"/>
      <c r="AEK4" s="317"/>
      <c r="AEL4" s="317"/>
      <c r="AEM4" s="317"/>
      <c r="AEN4" s="317"/>
      <c r="AEO4" s="317"/>
      <c r="AEP4" s="317"/>
      <c r="AEQ4" s="317"/>
      <c r="AER4" s="317"/>
      <c r="AES4" s="317"/>
      <c r="AET4" s="317"/>
      <c r="AEU4" s="317"/>
      <c r="AEV4" s="317"/>
      <c r="AEW4" s="317"/>
      <c r="AEX4" s="317"/>
      <c r="AEY4" s="317"/>
      <c r="AEZ4" s="317"/>
      <c r="AFA4" s="317"/>
      <c r="AFB4" s="317"/>
      <c r="AFC4" s="317"/>
      <c r="AFD4" s="317"/>
      <c r="AFE4" s="317"/>
      <c r="AFF4" s="317"/>
      <c r="AFG4" s="317"/>
      <c r="AFH4" s="317"/>
      <c r="AFI4" s="317"/>
      <c r="AFJ4" s="317"/>
      <c r="AFK4" s="317"/>
      <c r="AFL4" s="317"/>
      <c r="AFM4" s="317"/>
      <c r="AFN4" s="317"/>
      <c r="AFO4" s="317"/>
      <c r="AFP4" s="317"/>
      <c r="AFQ4" s="317"/>
      <c r="AFR4" s="317"/>
      <c r="AFS4" s="317"/>
      <c r="AFT4" s="317"/>
      <c r="AFU4" s="317"/>
      <c r="AFV4" s="317"/>
      <c r="AFW4" s="317"/>
      <c r="AFX4" s="317"/>
      <c r="AFY4" s="317"/>
      <c r="AFZ4" s="317"/>
      <c r="AGA4" s="317"/>
      <c r="AGB4" s="317"/>
      <c r="AGC4" s="317"/>
      <c r="AGD4" s="317"/>
      <c r="AGE4" s="317"/>
      <c r="AGF4" s="317"/>
      <c r="AGG4" s="317"/>
      <c r="AGH4" s="317"/>
      <c r="AGI4" s="317"/>
      <c r="AGJ4" s="317"/>
      <c r="AGK4" s="317"/>
      <c r="AGL4" s="317"/>
      <c r="AGM4" s="317"/>
      <c r="AGN4" s="317"/>
      <c r="AGO4" s="317"/>
      <c r="AGP4" s="317"/>
      <c r="AGQ4" s="317"/>
      <c r="AGR4" s="317"/>
      <c r="AGS4" s="317"/>
      <c r="AGT4" s="317"/>
      <c r="AGU4" s="317"/>
      <c r="AGV4" s="317"/>
      <c r="AGW4" s="317"/>
      <c r="AGX4" s="317"/>
      <c r="AGY4" s="317"/>
      <c r="AGZ4" s="317"/>
      <c r="AHA4" s="317"/>
      <c r="AHB4" s="317"/>
      <c r="AHC4" s="317"/>
      <c r="AHD4" s="317"/>
      <c r="AHE4" s="317"/>
      <c r="AHF4" s="317"/>
      <c r="AHG4" s="317"/>
      <c r="AHH4" s="317"/>
      <c r="AHI4" s="317"/>
      <c r="AHJ4" s="317"/>
    </row>
    <row r="5" spans="1:894" x14ac:dyDescent="0.25">
      <c r="BP5" s="319"/>
    </row>
    <row r="6" spans="1:894" x14ac:dyDescent="0.25">
      <c r="BP6" s="320"/>
    </row>
  </sheetData>
  <mergeCells count="1">
    <mergeCell ref="AC3:AL3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Notes</vt:lpstr>
      <vt:lpstr>Carriageway Section</vt:lpstr>
      <vt:lpstr>Surface Water Channel</vt:lpstr>
      <vt:lpstr>Footpath</vt:lpstr>
      <vt:lpstr>Berm</vt:lpstr>
      <vt:lpstr>Carriageway Surface</vt:lpstr>
      <vt:lpstr>Pavement Layer</vt:lpstr>
      <vt:lpstr>Pavement Rehab</vt:lpstr>
      <vt:lpstr>Markings</vt:lpstr>
      <vt:lpstr>Retaining Wall</vt:lpstr>
      <vt:lpstr>Railings</vt:lpstr>
      <vt:lpstr>Drainage</vt:lpstr>
      <vt:lpstr>Signs</vt:lpstr>
      <vt:lpstr>Minor Structures</vt:lpstr>
      <vt:lpstr>Lighting</vt:lpstr>
      <vt:lpstr>Sheet1</vt:lpstr>
    </vt:vector>
  </TitlesOfParts>
  <Company>SCIRT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RAMM format 3.2</dc:title>
  <dc:subject>Electronic Inventory Format and data transfer.</dc:subject>
  <dc:creator>Grace Ryan</dc:creator>
  <dc:description>Refer to sheet "Notes" for detail.</dc:description>
  <cp:lastModifiedBy>Russell, Nikki</cp:lastModifiedBy>
  <cp:lastPrinted>2008-01-28T20:41:58Z</cp:lastPrinted>
  <dcterms:created xsi:type="dcterms:W3CDTF">2000-09-15T00:33:38Z</dcterms:created>
  <dcterms:modified xsi:type="dcterms:W3CDTF">2018-08-13T21:18:25Z</dcterms:modified>
</cp:coreProperties>
</file>